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7-2018 Statistical\15-Month\III. Party Tables\"/>
    </mc:Choice>
  </mc:AlternateContent>
  <bookViews>
    <workbookView xWindow="9372" yWindow="276" windowWidth="19308" windowHeight="10116"/>
  </bookViews>
  <sheets>
    <sheet name="Party Table 2b" sheetId="1" r:id="rId1"/>
  </sheets>
  <definedNames>
    <definedName name="_xlnm.Print_Area" localSheetId="0">'Party Table 2b'!$A$1:$H$48</definedName>
  </definedNames>
  <calcPr calcId="152511"/>
</workbook>
</file>

<file path=xl/calcChain.xml><?xml version="1.0" encoding="utf-8"?>
<calcChain xmlns="http://schemas.openxmlformats.org/spreadsheetml/2006/main">
  <c r="H7" i="1" l="1"/>
  <c r="H8" i="1"/>
  <c r="H9" i="1"/>
  <c r="H10" i="1"/>
  <c r="H11" i="1"/>
  <c r="H12" i="1"/>
  <c r="H13" i="1"/>
  <c r="H14" i="1"/>
  <c r="H15" i="1"/>
  <c r="H16" i="1"/>
  <c r="H17" i="1"/>
  <c r="H18" i="1"/>
  <c r="H19" i="1"/>
  <c r="H20" i="1"/>
  <c r="H21" i="1"/>
  <c r="H22" i="1"/>
  <c r="H47" i="1" l="1"/>
  <c r="H46" i="1"/>
  <c r="H44" i="1"/>
  <c r="H43" i="1"/>
  <c r="H42" i="1"/>
  <c r="H41" i="1"/>
  <c r="H40" i="1"/>
  <c r="H39" i="1"/>
  <c r="H38" i="1"/>
  <c r="H37" i="1"/>
  <c r="H36" i="1"/>
  <c r="H35" i="1"/>
  <c r="H34" i="1"/>
  <c r="H33" i="1"/>
  <c r="H32" i="1"/>
  <c r="H31" i="1"/>
  <c r="H30" i="1"/>
  <c r="H29" i="1"/>
  <c r="H28" i="1"/>
  <c r="H27" i="1"/>
  <c r="H26" i="1"/>
  <c r="H25" i="1"/>
  <c r="H24" i="1"/>
  <c r="H23" i="1"/>
</calcChain>
</file>

<file path=xl/sharedStrings.xml><?xml version="1.0" encoding="utf-8"?>
<sst xmlns="http://schemas.openxmlformats.org/spreadsheetml/2006/main" count="78" uniqueCount="75">
  <si>
    <t>11AI</t>
  </si>
  <si>
    <t>Individual Itemized</t>
  </si>
  <si>
    <t>11AII</t>
  </si>
  <si>
    <t>Individual Unitemized</t>
  </si>
  <si>
    <t>11AIII</t>
  </si>
  <si>
    <t>Individual Total</t>
  </si>
  <si>
    <t>11B</t>
  </si>
  <si>
    <t>Party</t>
  </si>
  <si>
    <t>11C</t>
  </si>
  <si>
    <t>Other Committees</t>
  </si>
  <si>
    <t>11D</t>
  </si>
  <si>
    <t>Total Contributions</t>
  </si>
  <si>
    <t>Transfers from</t>
  </si>
  <si>
    <t>All Loans</t>
  </si>
  <si>
    <t>Loan Repayments</t>
  </si>
  <si>
    <t>Offset to Operating Expenditures</t>
  </si>
  <si>
    <t>Other Federal Receipts</t>
  </si>
  <si>
    <t>18A</t>
  </si>
  <si>
    <t>Non-federal Transfers</t>
  </si>
  <si>
    <t>18B</t>
  </si>
  <si>
    <t>Levin Transfers</t>
  </si>
  <si>
    <t>18C</t>
  </si>
  <si>
    <t>Total Non-Federal Transfers</t>
  </si>
  <si>
    <t>Total Receipts</t>
  </si>
  <si>
    <t>Total Federal Receipts</t>
  </si>
  <si>
    <t>21AI</t>
  </si>
  <si>
    <t>Federal Share Operating Expenditures</t>
  </si>
  <si>
    <t>21AII</t>
  </si>
  <si>
    <t>Non-Federal Share Operating Expenditure</t>
  </si>
  <si>
    <t>21B</t>
  </si>
  <si>
    <t>Other Federal Operating Expenditures</t>
  </si>
  <si>
    <t>21C</t>
  </si>
  <si>
    <t>Total Operating Expenditures</t>
  </si>
  <si>
    <t>Transfers to</t>
  </si>
  <si>
    <t>Contributions to Registered Committees</t>
  </si>
  <si>
    <t>Independent Expenditures</t>
  </si>
  <si>
    <t>Coordinated Party Expenditures</t>
  </si>
  <si>
    <t>Loans Made</t>
  </si>
  <si>
    <t>28A</t>
  </si>
  <si>
    <t>Refunds Individuals</t>
  </si>
  <si>
    <t>28B</t>
  </si>
  <si>
    <t>Refunds Party Committees</t>
  </si>
  <si>
    <t>28C</t>
  </si>
  <si>
    <t>Refunds Other Committees</t>
  </si>
  <si>
    <t>28D</t>
  </si>
  <si>
    <t>Total Refunds</t>
  </si>
  <si>
    <t>Other Disbursements</t>
  </si>
  <si>
    <t>30AI</t>
  </si>
  <si>
    <t>Federal Share FEA</t>
  </si>
  <si>
    <t>30AII</t>
  </si>
  <si>
    <t>Levin Share FEA</t>
  </si>
  <si>
    <t>30B</t>
  </si>
  <si>
    <t>FEA - All Federal</t>
  </si>
  <si>
    <t>30C</t>
  </si>
  <si>
    <t>Total FEA</t>
  </si>
  <si>
    <t>Total Disbursements</t>
  </si>
  <si>
    <t>Total Federal Disbursements</t>
  </si>
  <si>
    <t>Line Number</t>
  </si>
  <si>
    <t>Description</t>
  </si>
  <si>
    <t>Total Democratic</t>
  </si>
  <si>
    <t>Democratic Local</t>
  </si>
  <si>
    <t>Democratic State</t>
  </si>
  <si>
    <t>Party Committees</t>
  </si>
  <si>
    <t>Democratic Congressional</t>
  </si>
  <si>
    <t>Campaign Committee</t>
  </si>
  <si>
    <t>Democratic National</t>
  </si>
  <si>
    <t>Committee</t>
  </si>
  <si>
    <t>Democratic Senatorial</t>
  </si>
  <si>
    <t>Cash On Hand</t>
  </si>
  <si>
    <t>Debts Owed By Committee</t>
  </si>
  <si>
    <t>Party Activity</t>
  </si>
  <si>
    <t>Refunds to Registered Committees</t>
  </si>
  <si>
    <t>Party Table 2b*</t>
  </si>
  <si>
    <t xml:space="preserve">*The data compiled in this table sums the financial activity as reported by Democratic party committees on the Detailed Summary Pages of their FEC Form 3X filings from January 1, 2017 through March 31, 2018.  Unlike Party Tables 1 and 2a, this table contains only raw data as reported by committees without the adjustments necessary to avoid the double-counting of receipts and disbursements due to transfers between committees. </t>
  </si>
  <si>
    <t>Democratic Party Committees' Detailed Summary Page Totals Reported through March 31,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</si>
</sst>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8" x14ac:knownFonts="1">
    <font>
      <sz val="11"/>
      <color theme="1"/>
      <name val="Calibri"/>
      <family val="2"/>
      <scheme val="minor"/>
    </font>
    <font>
      <sz val="10"/>
      <color theme="1"/>
      <name val="Calibri"/>
      <family val="2"/>
      <scheme val="minor"/>
    </font>
    <font>
      <b/>
      <u/>
      <sz val="9"/>
      <name val="Arial"/>
      <family val="2"/>
    </font>
    <font>
      <b/>
      <sz val="9"/>
      <color theme="1"/>
      <name val="Arial"/>
      <family val="2"/>
    </font>
    <font>
      <b/>
      <sz val="9"/>
      <name val="Arial"/>
      <family val="2"/>
    </font>
    <font>
      <sz val="9"/>
      <color theme="1"/>
      <name val="Arial"/>
      <family val="2"/>
    </font>
    <font>
      <sz val="9"/>
      <color theme="1"/>
      <name val="Calibri"/>
      <family val="2"/>
      <scheme val="minor"/>
    </font>
    <font>
      <b/>
      <sz val="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0" fontId="3" fillId="0" borderId="0" xfId="0" applyFont="1"/>
    <xf numFmtId="0" fontId="4" fillId="0" borderId="0" xfId="0" applyFont="1" applyAlignment="1"/>
    <xf numFmtId="0" fontId="5" fillId="0" borderId="0" xfId="0" applyFont="1" applyAlignment="1">
      <alignment horizontal="right"/>
    </xf>
    <xf numFmtId="0" fontId="5" fillId="0" borderId="0" xfId="0" applyFont="1"/>
    <xf numFmtId="164" fontId="5" fillId="0" borderId="0" xfId="0" applyNumberFormat="1" applyFont="1"/>
    <xf numFmtId="0" fontId="6" fillId="0" borderId="0" xfId="0" applyFont="1"/>
    <xf numFmtId="0" fontId="2" fillId="0" borderId="0" xfId="0" applyFont="1" applyAlignment="1"/>
    <xf numFmtId="164" fontId="6" fillId="0" borderId="0" xfId="0" applyNumberFormat="1" applyFont="1"/>
    <xf numFmtId="0" fontId="3" fillId="0" borderId="0" xfId="0" applyFont="1" applyAlignment="1">
      <alignment horizontal="right"/>
    </xf>
    <xf numFmtId="164" fontId="3" fillId="0" borderId="0" xfId="0" applyNumberFormat="1" applyFont="1"/>
    <xf numFmtId="0" fontId="7" fillId="0" borderId="0" xfId="0" applyFont="1" applyAlignment="1">
      <alignment horizontal="right"/>
    </xf>
    <xf numFmtId="0" fontId="4"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10" fontId="3" fillId="0" borderId="0" xfId="0" applyNumberFormat="1" applyFont="1" applyAlignment="1">
      <alignment horizontal="center" wrapText="1"/>
    </xf>
    <xf numFmtId="0" fontId="0" fillId="0" borderId="0" xfId="0" applyAlignment="1"/>
    <xf numFmtId="0" fontId="5"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view="pageLayout" zoomScaleNormal="100" workbookViewId="0">
      <selection activeCell="E8" sqref="E8"/>
    </sheetView>
  </sheetViews>
  <sheetFormatPr defaultColWidth="9.109375" defaultRowHeight="13.8" x14ac:dyDescent="0.3"/>
  <cols>
    <col min="1" max="1" width="4.88671875" style="1" customWidth="1"/>
    <col min="2" max="2" width="28.5546875" style="1" customWidth="1"/>
    <col min="3" max="3" width="14.44140625" style="1" customWidth="1"/>
    <col min="4" max="4" width="19.5546875" style="1" customWidth="1"/>
    <col min="5" max="5" width="18.6640625" style="1" customWidth="1"/>
    <col min="6" max="6" width="15.6640625" style="1" customWidth="1"/>
    <col min="7" max="7" width="16.6640625" style="1" customWidth="1"/>
    <col min="8" max="8" width="15.109375" style="1" customWidth="1"/>
    <col min="9" max="9" width="9.109375" style="1"/>
    <col min="10" max="10" width="11.109375" style="1" bestFit="1" customWidth="1"/>
    <col min="11" max="16384" width="9.109375" style="1"/>
  </cols>
  <sheetData>
    <row r="1" spans="1:10" s="7" customFormat="1" ht="12" x14ac:dyDescent="0.25">
      <c r="A1" s="14" t="s">
        <v>72</v>
      </c>
      <c r="B1" s="14"/>
      <c r="C1" s="14"/>
      <c r="D1" s="14"/>
      <c r="E1" s="14"/>
      <c r="F1" s="14"/>
      <c r="G1" s="14"/>
      <c r="H1" s="14"/>
      <c r="I1" s="8"/>
      <c r="J1" s="8"/>
    </row>
    <row r="2" spans="1:10" s="7" customFormat="1" ht="12" x14ac:dyDescent="0.25">
      <c r="A2" s="15" t="s">
        <v>74</v>
      </c>
      <c r="B2" s="15"/>
      <c r="C2" s="15"/>
      <c r="D2" s="15"/>
      <c r="E2" s="15"/>
      <c r="F2" s="15"/>
      <c r="G2" s="15"/>
      <c r="H2" s="15"/>
      <c r="I2" s="3"/>
      <c r="J2" s="3"/>
    </row>
    <row r="3" spans="1:10" s="7" customFormat="1" ht="7.5" customHeight="1" x14ac:dyDescent="0.25">
      <c r="A3" s="2"/>
      <c r="B3" s="2"/>
      <c r="C3" s="2"/>
      <c r="D3" s="2"/>
      <c r="E3" s="2"/>
      <c r="F3" s="3"/>
      <c r="G3" s="3"/>
      <c r="H3" s="3"/>
      <c r="I3" s="3"/>
      <c r="J3" s="3"/>
    </row>
    <row r="4" spans="1:10" s="7" customFormat="1" ht="12" x14ac:dyDescent="0.25">
      <c r="A4" s="16" t="s">
        <v>57</v>
      </c>
      <c r="B4" s="3"/>
      <c r="C4" s="12" t="s">
        <v>65</v>
      </c>
      <c r="D4" s="12" t="s">
        <v>67</v>
      </c>
      <c r="E4" s="12" t="s">
        <v>63</v>
      </c>
      <c r="F4" s="12" t="s">
        <v>61</v>
      </c>
      <c r="G4" s="12" t="s">
        <v>60</v>
      </c>
      <c r="H4" s="12" t="s">
        <v>59</v>
      </c>
      <c r="I4" s="3"/>
      <c r="J4" s="3"/>
    </row>
    <row r="5" spans="1:10" s="7" customFormat="1" ht="12.75" customHeight="1" x14ac:dyDescent="0.25">
      <c r="A5" s="17"/>
      <c r="B5" s="2" t="s">
        <v>58</v>
      </c>
      <c r="C5" s="12" t="s">
        <v>66</v>
      </c>
      <c r="D5" s="12" t="s">
        <v>64</v>
      </c>
      <c r="E5" s="12" t="s">
        <v>64</v>
      </c>
      <c r="F5" s="12" t="s">
        <v>62</v>
      </c>
      <c r="G5" s="12" t="s">
        <v>62</v>
      </c>
      <c r="H5" s="12" t="s">
        <v>70</v>
      </c>
    </row>
    <row r="6" spans="1:10" s="7" customFormat="1" ht="6.75" customHeight="1" x14ac:dyDescent="0.25">
      <c r="A6" s="2"/>
      <c r="B6" s="2"/>
      <c r="C6" s="13"/>
      <c r="D6" s="13"/>
      <c r="E6" s="13"/>
      <c r="F6" s="13"/>
      <c r="G6" s="13"/>
      <c r="H6" s="13"/>
    </row>
    <row r="7" spans="1:10" s="7" customFormat="1" ht="12" x14ac:dyDescent="0.25">
      <c r="A7" s="4" t="s">
        <v>0</v>
      </c>
      <c r="B7" s="5" t="s">
        <v>1</v>
      </c>
      <c r="C7" s="6">
        <v>26858972.300000001</v>
      </c>
      <c r="D7" s="6">
        <v>31098050</v>
      </c>
      <c r="E7" s="6">
        <v>48613460.310000002</v>
      </c>
      <c r="F7" s="6">
        <v>14965448.539999999</v>
      </c>
      <c r="G7" s="6">
        <v>4408547.82</v>
      </c>
      <c r="H7" s="6">
        <f>SUM(C7:G7)</f>
        <v>125944478.97</v>
      </c>
      <c r="J7" s="9"/>
    </row>
    <row r="8" spans="1:10" s="7" customFormat="1" ht="12" x14ac:dyDescent="0.25">
      <c r="A8" s="4" t="s">
        <v>2</v>
      </c>
      <c r="B8" s="5" t="s">
        <v>3</v>
      </c>
      <c r="C8" s="6">
        <v>41091261.450000003</v>
      </c>
      <c r="D8" s="6">
        <v>22498218</v>
      </c>
      <c r="E8" s="6">
        <v>54796190.880000003</v>
      </c>
      <c r="F8" s="6">
        <v>10625229.92</v>
      </c>
      <c r="G8" s="6">
        <v>2889784.17</v>
      </c>
      <c r="H8" s="6">
        <f t="shared" ref="H8:H47" si="0">SUM(C8:G8)</f>
        <v>131900684.42000002</v>
      </c>
      <c r="J8" s="9"/>
    </row>
    <row r="9" spans="1:10" s="7" customFormat="1" ht="12" x14ac:dyDescent="0.25">
      <c r="A9" s="4" t="s">
        <v>4</v>
      </c>
      <c r="B9" s="5" t="s">
        <v>5</v>
      </c>
      <c r="C9" s="6">
        <v>67950233.75</v>
      </c>
      <c r="D9" s="6">
        <v>53596275</v>
      </c>
      <c r="E9" s="6">
        <v>103409651.19</v>
      </c>
      <c r="F9" s="6">
        <v>25590678.460000001</v>
      </c>
      <c r="G9" s="6">
        <v>7293745.9900000002</v>
      </c>
      <c r="H9" s="6">
        <f t="shared" si="0"/>
        <v>257840584.39000002</v>
      </c>
      <c r="J9" s="9"/>
    </row>
    <row r="10" spans="1:10" s="7" customFormat="1" ht="12" x14ac:dyDescent="0.25">
      <c r="A10" s="4" t="s">
        <v>6</v>
      </c>
      <c r="B10" s="5" t="s">
        <v>7</v>
      </c>
      <c r="C10" s="6">
        <v>0</v>
      </c>
      <c r="D10" s="6">
        <v>0</v>
      </c>
      <c r="E10" s="6">
        <v>0</v>
      </c>
      <c r="F10" s="6">
        <v>1090695.0900000001</v>
      </c>
      <c r="G10" s="6">
        <v>35851.58</v>
      </c>
      <c r="H10" s="6">
        <f t="shared" si="0"/>
        <v>1126546.6700000002</v>
      </c>
      <c r="J10" s="9"/>
    </row>
    <row r="11" spans="1:10" s="7" customFormat="1" ht="12" x14ac:dyDescent="0.25">
      <c r="A11" s="4" t="s">
        <v>8</v>
      </c>
      <c r="B11" s="5" t="s">
        <v>9</v>
      </c>
      <c r="C11" s="6">
        <v>4345864.74</v>
      </c>
      <c r="D11" s="6">
        <v>7993233</v>
      </c>
      <c r="E11" s="6">
        <v>23868380.530000001</v>
      </c>
      <c r="F11" s="6">
        <v>5713867.9000000004</v>
      </c>
      <c r="G11" s="6">
        <v>370983.76</v>
      </c>
      <c r="H11" s="6">
        <f t="shared" si="0"/>
        <v>42292329.93</v>
      </c>
      <c r="J11" s="9"/>
    </row>
    <row r="12" spans="1:10" s="7" customFormat="1" ht="12" x14ac:dyDescent="0.25">
      <c r="A12" s="4" t="s">
        <v>10</v>
      </c>
      <c r="B12" s="5" t="s">
        <v>11</v>
      </c>
      <c r="C12" s="6">
        <v>72296098.489999995</v>
      </c>
      <c r="D12" s="6">
        <v>61589509</v>
      </c>
      <c r="E12" s="6">
        <v>127278031.72</v>
      </c>
      <c r="F12" s="6">
        <v>32395241.449999999</v>
      </c>
      <c r="G12" s="6">
        <v>7700445.3300000001</v>
      </c>
      <c r="H12" s="6">
        <f t="shared" si="0"/>
        <v>301259325.98999995</v>
      </c>
      <c r="J12" s="9"/>
    </row>
    <row r="13" spans="1:10" s="7" customFormat="1" ht="12" x14ac:dyDescent="0.25">
      <c r="A13" s="4">
        <v>12</v>
      </c>
      <c r="B13" s="5" t="s">
        <v>12</v>
      </c>
      <c r="C13" s="6">
        <v>1996396.77</v>
      </c>
      <c r="D13" s="6">
        <v>1846756</v>
      </c>
      <c r="E13" s="6">
        <v>2138002.06</v>
      </c>
      <c r="F13" s="6">
        <v>23958674.800000001</v>
      </c>
      <c r="G13" s="6">
        <v>29272.53</v>
      </c>
      <c r="H13" s="6">
        <f t="shared" si="0"/>
        <v>29969102.160000004</v>
      </c>
      <c r="J13" s="9"/>
    </row>
    <row r="14" spans="1:10" s="7" customFormat="1" ht="12" x14ac:dyDescent="0.25">
      <c r="A14" s="4">
        <v>13</v>
      </c>
      <c r="B14" s="5" t="s">
        <v>13</v>
      </c>
      <c r="C14" s="6">
        <v>1700000</v>
      </c>
      <c r="D14" s="6">
        <v>0</v>
      </c>
      <c r="E14" s="6">
        <v>0</v>
      </c>
      <c r="F14" s="6">
        <v>38300</v>
      </c>
      <c r="G14" s="6">
        <v>2000</v>
      </c>
      <c r="H14" s="6">
        <f t="shared" si="0"/>
        <v>1740300</v>
      </c>
      <c r="J14" s="9"/>
    </row>
    <row r="15" spans="1:10" s="7" customFormat="1" ht="12" x14ac:dyDescent="0.25">
      <c r="A15" s="4">
        <v>14</v>
      </c>
      <c r="B15" s="5" t="s">
        <v>14</v>
      </c>
      <c r="C15" s="6">
        <v>0</v>
      </c>
      <c r="D15" s="6">
        <v>0</v>
      </c>
      <c r="E15" s="6">
        <v>0</v>
      </c>
      <c r="F15" s="6">
        <v>0</v>
      </c>
      <c r="G15" s="6">
        <v>0</v>
      </c>
      <c r="H15" s="6">
        <f t="shared" si="0"/>
        <v>0</v>
      </c>
      <c r="J15" s="9"/>
    </row>
    <row r="16" spans="1:10" s="7" customFormat="1" ht="12" x14ac:dyDescent="0.25">
      <c r="A16" s="4">
        <v>15</v>
      </c>
      <c r="B16" s="5" t="s">
        <v>15</v>
      </c>
      <c r="C16" s="6">
        <v>1643576.46</v>
      </c>
      <c r="D16" s="6">
        <v>1028904</v>
      </c>
      <c r="E16" s="6">
        <v>1120587.92</v>
      </c>
      <c r="F16" s="6">
        <v>1835140.43</v>
      </c>
      <c r="G16" s="6">
        <v>45132.05</v>
      </c>
      <c r="H16" s="6">
        <f t="shared" si="0"/>
        <v>5673340.8599999994</v>
      </c>
      <c r="J16" s="9"/>
    </row>
    <row r="17" spans="1:10" s="7" customFormat="1" ht="12" x14ac:dyDescent="0.25">
      <c r="A17" s="4">
        <v>16</v>
      </c>
      <c r="B17" s="5" t="s">
        <v>71</v>
      </c>
      <c r="C17" s="6">
        <v>0</v>
      </c>
      <c r="D17" s="6">
        <v>0</v>
      </c>
      <c r="E17" s="6">
        <v>0</v>
      </c>
      <c r="F17" s="6">
        <v>2422.25</v>
      </c>
      <c r="G17" s="6">
        <v>-298</v>
      </c>
      <c r="H17" s="6">
        <f t="shared" si="0"/>
        <v>2124.25</v>
      </c>
      <c r="J17" s="9"/>
    </row>
    <row r="18" spans="1:10" s="7" customFormat="1" ht="12" x14ac:dyDescent="0.25">
      <c r="A18" s="4">
        <v>17</v>
      </c>
      <c r="B18" s="5" t="s">
        <v>16</v>
      </c>
      <c r="C18" s="6">
        <v>10076032.060000001</v>
      </c>
      <c r="D18" s="6">
        <v>6859344</v>
      </c>
      <c r="E18" s="6">
        <v>9153373.7300000004</v>
      </c>
      <c r="F18" s="6">
        <v>6383278.8600000003</v>
      </c>
      <c r="G18" s="6">
        <v>124711.34</v>
      </c>
      <c r="H18" s="6">
        <f t="shared" si="0"/>
        <v>32596739.990000002</v>
      </c>
      <c r="J18" s="9"/>
    </row>
    <row r="19" spans="1:10" s="7" customFormat="1" ht="12" x14ac:dyDescent="0.25">
      <c r="A19" s="4" t="s">
        <v>17</v>
      </c>
      <c r="B19" s="5" t="s">
        <v>18</v>
      </c>
      <c r="C19" s="6">
        <v>0</v>
      </c>
      <c r="D19" s="6">
        <v>0</v>
      </c>
      <c r="E19" s="6">
        <v>0</v>
      </c>
      <c r="F19" s="6">
        <v>19587986.510000002</v>
      </c>
      <c r="G19" s="6">
        <v>2232109.4300000002</v>
      </c>
      <c r="H19" s="6">
        <f t="shared" si="0"/>
        <v>21820095.940000001</v>
      </c>
      <c r="J19" s="9"/>
    </row>
    <row r="20" spans="1:10" s="7" customFormat="1" ht="12" x14ac:dyDescent="0.25">
      <c r="A20" s="4" t="s">
        <v>19</v>
      </c>
      <c r="B20" s="5" t="s">
        <v>20</v>
      </c>
      <c r="C20" s="6">
        <v>0</v>
      </c>
      <c r="D20" s="6">
        <v>0</v>
      </c>
      <c r="E20" s="6">
        <v>0</v>
      </c>
      <c r="F20" s="6">
        <v>0</v>
      </c>
      <c r="G20" s="6">
        <v>23341.78</v>
      </c>
      <c r="H20" s="6">
        <f t="shared" si="0"/>
        <v>23341.78</v>
      </c>
      <c r="J20" s="9"/>
    </row>
    <row r="21" spans="1:10" s="7" customFormat="1" ht="12" x14ac:dyDescent="0.25">
      <c r="A21" s="4" t="s">
        <v>21</v>
      </c>
      <c r="B21" s="5" t="s">
        <v>22</v>
      </c>
      <c r="C21" s="6">
        <v>0</v>
      </c>
      <c r="D21" s="6">
        <v>0</v>
      </c>
      <c r="E21" s="6">
        <v>0</v>
      </c>
      <c r="F21" s="6">
        <v>19587986.510000002</v>
      </c>
      <c r="G21" s="6">
        <v>2255451.21</v>
      </c>
      <c r="H21" s="6">
        <f t="shared" si="0"/>
        <v>21843437.720000003</v>
      </c>
      <c r="J21" s="9"/>
    </row>
    <row r="22" spans="1:10" s="7" customFormat="1" ht="12" x14ac:dyDescent="0.25">
      <c r="A22" s="4">
        <v>19</v>
      </c>
      <c r="B22" s="5" t="s">
        <v>23</v>
      </c>
      <c r="C22" s="6">
        <v>87712103.780000001</v>
      </c>
      <c r="D22" s="6">
        <v>71324532</v>
      </c>
      <c r="E22" s="6">
        <v>139689995.43000001</v>
      </c>
      <c r="F22" s="6">
        <v>84201044.299999997</v>
      </c>
      <c r="G22" s="6">
        <v>10156864.460000001</v>
      </c>
      <c r="H22" s="6">
        <f t="shared" si="0"/>
        <v>393084539.97000003</v>
      </c>
      <c r="J22" s="9"/>
    </row>
    <row r="23" spans="1:10" s="7" customFormat="1" ht="12" x14ac:dyDescent="0.25">
      <c r="A23" s="10">
        <v>20</v>
      </c>
      <c r="B23" s="2" t="s">
        <v>24</v>
      </c>
      <c r="C23" s="11">
        <v>87712103.780000001</v>
      </c>
      <c r="D23" s="11">
        <v>71324538.900000006</v>
      </c>
      <c r="E23" s="11">
        <v>139689995.43000001</v>
      </c>
      <c r="F23" s="11">
        <v>64613057.789999999</v>
      </c>
      <c r="G23" s="11">
        <v>7863795.79</v>
      </c>
      <c r="H23" s="11">
        <f t="shared" si="0"/>
        <v>371203491.69000006</v>
      </c>
      <c r="J23" s="9"/>
    </row>
    <row r="24" spans="1:10" s="7" customFormat="1" ht="12" x14ac:dyDescent="0.25">
      <c r="A24" s="4" t="s">
        <v>25</v>
      </c>
      <c r="B24" s="5" t="s">
        <v>26</v>
      </c>
      <c r="C24" s="6">
        <v>0</v>
      </c>
      <c r="D24" s="6">
        <v>0</v>
      </c>
      <c r="E24" s="6">
        <v>4942442.29</v>
      </c>
      <c r="F24" s="6">
        <v>9344797.7200000007</v>
      </c>
      <c r="G24" s="6">
        <v>1105932.8799999999</v>
      </c>
      <c r="H24" s="6">
        <f t="shared" si="0"/>
        <v>15393172.890000001</v>
      </c>
      <c r="J24" s="9"/>
    </row>
    <row r="25" spans="1:10" s="7" customFormat="1" ht="12" x14ac:dyDescent="0.25">
      <c r="A25" s="4" t="s">
        <v>27</v>
      </c>
      <c r="B25" s="5" t="s">
        <v>28</v>
      </c>
      <c r="C25" s="6">
        <v>0</v>
      </c>
      <c r="D25" s="6">
        <v>0</v>
      </c>
      <c r="E25" s="6">
        <v>0</v>
      </c>
      <c r="F25" s="6">
        <v>34013433.789999999</v>
      </c>
      <c r="G25" s="6">
        <v>2778294.23</v>
      </c>
      <c r="H25" s="6">
        <f t="shared" si="0"/>
        <v>36791728.019999996</v>
      </c>
      <c r="J25" s="9"/>
    </row>
    <row r="26" spans="1:10" s="7" customFormat="1" ht="12" x14ac:dyDescent="0.25">
      <c r="A26" s="4" t="s">
        <v>29</v>
      </c>
      <c r="B26" s="5" t="s">
        <v>30</v>
      </c>
      <c r="C26" s="6">
        <v>63975726.409999996</v>
      </c>
      <c r="D26" s="6">
        <v>27023061</v>
      </c>
      <c r="E26" s="6">
        <v>59476375.880000003</v>
      </c>
      <c r="F26" s="6">
        <v>13529265.42</v>
      </c>
      <c r="G26" s="6">
        <v>4826336.5</v>
      </c>
      <c r="H26" s="6">
        <f t="shared" si="0"/>
        <v>168830765.20999998</v>
      </c>
      <c r="J26" s="9"/>
    </row>
    <row r="27" spans="1:10" s="7" customFormat="1" ht="12" x14ac:dyDescent="0.25">
      <c r="A27" s="4" t="s">
        <v>31</v>
      </c>
      <c r="B27" s="5" t="s">
        <v>32</v>
      </c>
      <c r="C27" s="6">
        <v>63975726.409999996</v>
      </c>
      <c r="D27" s="6">
        <v>27023061</v>
      </c>
      <c r="E27" s="6">
        <v>64418818.170000002</v>
      </c>
      <c r="F27" s="6">
        <v>56887496.93</v>
      </c>
      <c r="G27" s="6">
        <v>8707892.6099999994</v>
      </c>
      <c r="H27" s="6">
        <f t="shared" si="0"/>
        <v>221012995.12</v>
      </c>
      <c r="J27" s="9"/>
    </row>
    <row r="28" spans="1:10" s="7" customFormat="1" ht="12" x14ac:dyDescent="0.25">
      <c r="A28" s="4">
        <v>22</v>
      </c>
      <c r="B28" s="5" t="s">
        <v>33</v>
      </c>
      <c r="C28" s="6">
        <v>14711653.279999999</v>
      </c>
      <c r="D28" s="6">
        <v>1101957</v>
      </c>
      <c r="E28" s="6">
        <v>2912295</v>
      </c>
      <c r="F28" s="6">
        <v>1773939.44</v>
      </c>
      <c r="G28" s="6">
        <v>102800.04</v>
      </c>
      <c r="H28" s="6">
        <f t="shared" si="0"/>
        <v>20602644.760000002</v>
      </c>
      <c r="J28" s="9"/>
    </row>
    <row r="29" spans="1:10" s="7" customFormat="1" ht="12" x14ac:dyDescent="0.25">
      <c r="A29" s="4">
        <v>23</v>
      </c>
      <c r="B29" s="5" t="s">
        <v>34</v>
      </c>
      <c r="C29" s="6">
        <v>21000</v>
      </c>
      <c r="D29" s="6">
        <v>52400</v>
      </c>
      <c r="E29" s="6">
        <v>91151.42</v>
      </c>
      <c r="F29" s="6">
        <v>312843.78000000003</v>
      </c>
      <c r="G29" s="6">
        <v>63488.66</v>
      </c>
      <c r="H29" s="6">
        <f t="shared" si="0"/>
        <v>540883.86</v>
      </c>
      <c r="J29" s="9"/>
    </row>
    <row r="30" spans="1:10" s="7" customFormat="1" ht="12" x14ac:dyDescent="0.25">
      <c r="A30" s="4">
        <v>24</v>
      </c>
      <c r="B30" s="5" t="s">
        <v>35</v>
      </c>
      <c r="C30" s="6">
        <v>0</v>
      </c>
      <c r="D30" s="6">
        <v>0</v>
      </c>
      <c r="E30" s="6">
        <v>5663827.0099999998</v>
      </c>
      <c r="F30" s="6">
        <v>26008.82</v>
      </c>
      <c r="G30" s="6">
        <v>16322.21</v>
      </c>
      <c r="H30" s="6">
        <f t="shared" si="0"/>
        <v>5706158.04</v>
      </c>
      <c r="J30" s="9"/>
    </row>
    <row r="31" spans="1:10" s="7" customFormat="1" ht="12" x14ac:dyDescent="0.25">
      <c r="A31" s="4">
        <v>25</v>
      </c>
      <c r="B31" s="5" t="s">
        <v>36</v>
      </c>
      <c r="C31" s="6">
        <v>814125.59</v>
      </c>
      <c r="D31" s="6">
        <v>682553</v>
      </c>
      <c r="E31" s="6">
        <v>166083.84</v>
      </c>
      <c r="F31" s="6">
        <v>231709.88</v>
      </c>
      <c r="G31" s="6">
        <v>0</v>
      </c>
      <c r="H31" s="6">
        <f t="shared" si="0"/>
        <v>1894472.31</v>
      </c>
      <c r="J31" s="9"/>
    </row>
    <row r="32" spans="1:10" s="7" customFormat="1" ht="12" x14ac:dyDescent="0.25">
      <c r="A32" s="4">
        <v>26</v>
      </c>
      <c r="B32" s="5" t="s">
        <v>14</v>
      </c>
      <c r="C32" s="6">
        <v>2000000</v>
      </c>
      <c r="D32" s="6">
        <v>15150824</v>
      </c>
      <c r="E32" s="6">
        <v>14000000</v>
      </c>
      <c r="F32" s="6">
        <v>207285.37</v>
      </c>
      <c r="G32" s="6">
        <v>6800</v>
      </c>
      <c r="H32" s="6">
        <f t="shared" si="0"/>
        <v>31364909.370000001</v>
      </c>
      <c r="J32" s="9"/>
    </row>
    <row r="33" spans="1:12" s="7" customFormat="1" ht="12" x14ac:dyDescent="0.25">
      <c r="A33" s="4">
        <v>27</v>
      </c>
      <c r="B33" s="5" t="s">
        <v>37</v>
      </c>
      <c r="C33" s="6">
        <v>0</v>
      </c>
      <c r="D33" s="6">
        <v>0</v>
      </c>
      <c r="E33" s="6">
        <v>0</v>
      </c>
      <c r="F33" s="6">
        <v>0</v>
      </c>
      <c r="G33" s="6">
        <v>0</v>
      </c>
      <c r="H33" s="6">
        <f t="shared" si="0"/>
        <v>0</v>
      </c>
      <c r="J33" s="9"/>
    </row>
    <row r="34" spans="1:12" s="7" customFormat="1" ht="12" x14ac:dyDescent="0.25">
      <c r="A34" s="4" t="s">
        <v>38</v>
      </c>
      <c r="B34" s="5" t="s">
        <v>39</v>
      </c>
      <c r="C34" s="6">
        <v>527652.32999999996</v>
      </c>
      <c r="D34" s="6">
        <v>616878</v>
      </c>
      <c r="E34" s="6">
        <v>1427104.79</v>
      </c>
      <c r="F34" s="6">
        <v>240778.3</v>
      </c>
      <c r="G34" s="6">
        <v>39146.29</v>
      </c>
      <c r="H34" s="6">
        <f t="shared" si="0"/>
        <v>2851559.71</v>
      </c>
      <c r="J34" s="9"/>
    </row>
    <row r="35" spans="1:12" s="7" customFormat="1" ht="12" x14ac:dyDescent="0.25">
      <c r="A35" s="4" t="s">
        <v>40</v>
      </c>
      <c r="B35" s="5" t="s">
        <v>41</v>
      </c>
      <c r="C35" s="6">
        <v>12817.75</v>
      </c>
      <c r="D35" s="6">
        <v>0</v>
      </c>
      <c r="E35" s="6">
        <v>0</v>
      </c>
      <c r="F35" s="6">
        <v>4136.71</v>
      </c>
      <c r="G35" s="6">
        <v>0</v>
      </c>
      <c r="H35" s="6">
        <f t="shared" si="0"/>
        <v>16954.46</v>
      </c>
      <c r="J35" s="9"/>
    </row>
    <row r="36" spans="1:12" s="7" customFormat="1" ht="12" x14ac:dyDescent="0.25">
      <c r="A36" s="4" t="s">
        <v>42</v>
      </c>
      <c r="B36" s="5" t="s">
        <v>43</v>
      </c>
      <c r="C36" s="6">
        <v>1000</v>
      </c>
      <c r="D36" s="6">
        <v>8500</v>
      </c>
      <c r="E36" s="6">
        <v>10070</v>
      </c>
      <c r="F36" s="6">
        <v>131102.9</v>
      </c>
      <c r="G36" s="6">
        <v>22395.18</v>
      </c>
      <c r="H36" s="6">
        <f t="shared" si="0"/>
        <v>173068.08</v>
      </c>
      <c r="J36" s="9"/>
    </row>
    <row r="37" spans="1:12" s="7" customFormat="1" ht="12" x14ac:dyDescent="0.25">
      <c r="A37" s="4" t="s">
        <v>44</v>
      </c>
      <c r="B37" s="5" t="s">
        <v>45</v>
      </c>
      <c r="C37" s="6">
        <v>541470.07999999996</v>
      </c>
      <c r="D37" s="6">
        <v>625378</v>
      </c>
      <c r="E37" s="6">
        <v>1437174.79</v>
      </c>
      <c r="F37" s="6">
        <v>376017.91</v>
      </c>
      <c r="G37" s="6">
        <v>62449.47</v>
      </c>
      <c r="H37" s="6">
        <f t="shared" si="0"/>
        <v>3042490.2500000005</v>
      </c>
      <c r="J37" s="9"/>
    </row>
    <row r="38" spans="1:12" s="7" customFormat="1" ht="12" x14ac:dyDescent="0.25">
      <c r="A38" s="4">
        <v>29</v>
      </c>
      <c r="B38" s="5" t="s">
        <v>46</v>
      </c>
      <c r="C38" s="6">
        <v>6983189.8600000003</v>
      </c>
      <c r="D38" s="6">
        <v>97943</v>
      </c>
      <c r="E38" s="6">
        <v>682078.16</v>
      </c>
      <c r="F38" s="6">
        <v>1447271.44</v>
      </c>
      <c r="G38" s="6">
        <v>105981.09</v>
      </c>
      <c r="H38" s="6">
        <f t="shared" si="0"/>
        <v>9316463.5500000007</v>
      </c>
      <c r="J38" s="9"/>
    </row>
    <row r="39" spans="1:12" s="7" customFormat="1" ht="12" x14ac:dyDescent="0.25">
      <c r="A39" s="4" t="s">
        <v>47</v>
      </c>
      <c r="B39" s="5" t="s">
        <v>48</v>
      </c>
      <c r="C39" s="6">
        <v>0</v>
      </c>
      <c r="D39" s="6">
        <v>0</v>
      </c>
      <c r="E39" s="6">
        <v>0</v>
      </c>
      <c r="F39" s="6">
        <v>115.5</v>
      </c>
      <c r="G39" s="6">
        <v>6769.2</v>
      </c>
      <c r="H39" s="6">
        <f t="shared" si="0"/>
        <v>6884.7</v>
      </c>
      <c r="J39" s="9"/>
    </row>
    <row r="40" spans="1:12" s="7" customFormat="1" ht="12" x14ac:dyDescent="0.25">
      <c r="A40" s="4" t="s">
        <v>49</v>
      </c>
      <c r="B40" s="5" t="s">
        <v>50</v>
      </c>
      <c r="C40" s="6">
        <v>0</v>
      </c>
      <c r="D40" s="6">
        <v>0</v>
      </c>
      <c r="E40" s="6">
        <v>0</v>
      </c>
      <c r="F40" s="6">
        <v>434.5</v>
      </c>
      <c r="G40" s="6">
        <v>25602.16</v>
      </c>
      <c r="H40" s="6">
        <f t="shared" si="0"/>
        <v>26036.66</v>
      </c>
      <c r="J40" s="9"/>
    </row>
    <row r="41" spans="1:12" s="7" customFormat="1" ht="12" x14ac:dyDescent="0.25">
      <c r="A41" s="4" t="s">
        <v>51</v>
      </c>
      <c r="B41" s="5" t="s">
        <v>52</v>
      </c>
      <c r="C41" s="6">
        <v>0</v>
      </c>
      <c r="D41" s="6">
        <v>0</v>
      </c>
      <c r="E41" s="6">
        <v>0</v>
      </c>
      <c r="F41" s="6">
        <v>15860537.17</v>
      </c>
      <c r="G41" s="6">
        <v>46621.05</v>
      </c>
      <c r="H41" s="6">
        <f t="shared" si="0"/>
        <v>15907158.220000001</v>
      </c>
      <c r="J41" s="9"/>
    </row>
    <row r="42" spans="1:12" s="7" customFormat="1" ht="12" x14ac:dyDescent="0.25">
      <c r="A42" s="4" t="s">
        <v>53</v>
      </c>
      <c r="B42" s="5" t="s">
        <v>54</v>
      </c>
      <c r="C42" s="6">
        <v>0</v>
      </c>
      <c r="D42" s="6">
        <v>0</v>
      </c>
      <c r="E42" s="6">
        <v>0</v>
      </c>
      <c r="F42" s="6">
        <v>15861087.17</v>
      </c>
      <c r="G42" s="6">
        <v>78986.41</v>
      </c>
      <c r="H42" s="6">
        <f t="shared" si="0"/>
        <v>15940073.58</v>
      </c>
      <c r="J42" s="9"/>
    </row>
    <row r="43" spans="1:12" s="7" customFormat="1" ht="12" x14ac:dyDescent="0.25">
      <c r="A43" s="4">
        <v>31</v>
      </c>
      <c r="B43" s="5" t="s">
        <v>55</v>
      </c>
      <c r="C43" s="6">
        <v>89047165.219999999</v>
      </c>
      <c r="D43" s="6">
        <v>44734151.130000003</v>
      </c>
      <c r="E43" s="6">
        <v>89371428.390000001</v>
      </c>
      <c r="F43" s="6">
        <v>77123660.739999995</v>
      </c>
      <c r="G43" s="6">
        <v>9133779.6999999993</v>
      </c>
      <c r="H43" s="6">
        <f t="shared" si="0"/>
        <v>309410185.18000001</v>
      </c>
      <c r="J43" s="9"/>
    </row>
    <row r="44" spans="1:12" s="7" customFormat="1" ht="12" x14ac:dyDescent="0.25">
      <c r="A44" s="10">
        <v>32</v>
      </c>
      <c r="B44" s="2" t="s">
        <v>56</v>
      </c>
      <c r="C44" s="11">
        <v>89047165.219999999</v>
      </c>
      <c r="D44" s="11">
        <v>44734151.130000003</v>
      </c>
      <c r="E44" s="11">
        <v>89371428.390000001</v>
      </c>
      <c r="F44" s="11">
        <v>43109792.450000003</v>
      </c>
      <c r="G44" s="11">
        <v>6318239.2699999996</v>
      </c>
      <c r="H44" s="11">
        <f t="shared" si="0"/>
        <v>272580776.45999998</v>
      </c>
      <c r="J44" s="9"/>
    </row>
    <row r="45" spans="1:12" s="7" customFormat="1" ht="7.5" customHeight="1" x14ac:dyDescent="0.25">
      <c r="D45" s="6"/>
      <c r="E45" s="6"/>
      <c r="F45" s="6"/>
      <c r="G45" s="6"/>
      <c r="H45" s="6"/>
      <c r="J45" s="6"/>
    </row>
    <row r="46" spans="1:12" s="7" customFormat="1" ht="12" x14ac:dyDescent="0.25">
      <c r="B46" s="2" t="s">
        <v>68</v>
      </c>
      <c r="C46" s="11">
        <v>9172724.5800000001</v>
      </c>
      <c r="D46" s="11">
        <v>29889206</v>
      </c>
      <c r="E46" s="11">
        <v>57000810.759999998</v>
      </c>
      <c r="F46" s="11">
        <v>18081135.559999999</v>
      </c>
      <c r="G46" s="11">
        <v>2282753.21</v>
      </c>
      <c r="H46" s="11">
        <f t="shared" si="0"/>
        <v>116426630.11</v>
      </c>
    </row>
    <row r="47" spans="1:12" s="7" customFormat="1" ht="12" x14ac:dyDescent="0.25">
      <c r="B47" s="2" t="s">
        <v>69</v>
      </c>
      <c r="C47" s="11">
        <v>6618599.5700000003</v>
      </c>
      <c r="D47" s="11">
        <v>4202404</v>
      </c>
      <c r="E47" s="11">
        <v>0</v>
      </c>
      <c r="F47" s="11">
        <v>1175335.95</v>
      </c>
      <c r="G47" s="11">
        <v>292004.59999999998</v>
      </c>
      <c r="H47" s="11">
        <f t="shared" si="0"/>
        <v>12288344.119999999</v>
      </c>
    </row>
    <row r="48" spans="1:12" ht="45" customHeight="1" x14ac:dyDescent="0.3">
      <c r="A48" s="18" t="s">
        <v>73</v>
      </c>
      <c r="B48" s="18"/>
      <c r="C48" s="18"/>
      <c r="D48" s="18"/>
      <c r="E48" s="18"/>
      <c r="F48" s="18"/>
      <c r="G48" s="18"/>
      <c r="H48" s="18"/>
      <c r="J48" s="11"/>
      <c r="K48" s="11"/>
      <c r="L48" s="11"/>
    </row>
    <row r="49" spans="6:8" x14ac:dyDescent="0.3">
      <c r="F49" s="11"/>
    </row>
    <row r="51" spans="6:8" x14ac:dyDescent="0.3">
      <c r="G51" s="6"/>
      <c r="H51" s="6"/>
    </row>
  </sheetData>
  <mergeCells count="4">
    <mergeCell ref="A1:H1"/>
    <mergeCell ref="A2:H2"/>
    <mergeCell ref="A4:A5"/>
    <mergeCell ref="A48:H48"/>
  </mergeCells>
  <pageMargins left="0.17" right="0.28000000000000003" top="0.3" bottom="0.16" header="0.24" footer="0.16"/>
  <pageSetup orientation="landscape" horizontalDpi="1200" verticalDpi="1200" r:id="rId1"/>
  <headerFooter>
    <oddHeader>&amp;R&amp;"Arial,Bold"&amp;10&amp;KFF0000This table was generated on 5/20/18.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2b</vt:lpstr>
      <vt:lpstr>'Party Table 2b'!Print_Area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Administrator</cp:lastModifiedBy>
  <cp:lastPrinted>2017-01-13T15:29:27Z</cp:lastPrinted>
  <dcterms:created xsi:type="dcterms:W3CDTF">2014-03-05T22:55:00Z</dcterms:created>
  <dcterms:modified xsi:type="dcterms:W3CDTF">2018-05-24T17:33:51Z</dcterms:modified>
</cp:coreProperties>
</file>