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17-2018 Statistical\12-Month\III. Party Tables\"/>
    </mc:Choice>
  </mc:AlternateContent>
  <bookViews>
    <workbookView xWindow="9375" yWindow="270" windowWidth="19305" windowHeight="10110"/>
  </bookViews>
  <sheets>
    <sheet name="Party Table 2b" sheetId="1" r:id="rId1"/>
  </sheets>
  <calcPr calcId="15251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47" i="1" l="1"/>
  <c r="H46" i="1"/>
  <c r="H44" i="1"/>
  <c r="H43" i="1"/>
  <c r="H42" i="1"/>
  <c r="H41" i="1"/>
  <c r="H40" i="1"/>
  <c r="H39" i="1"/>
  <c r="H38" i="1"/>
  <c r="H37" i="1"/>
  <c r="H36" i="1"/>
  <c r="H35" i="1"/>
  <c r="H34" i="1"/>
  <c r="H33" i="1"/>
  <c r="H32" i="1"/>
  <c r="H31" i="1"/>
  <c r="H30" i="1"/>
  <c r="H29" i="1"/>
  <c r="H28" i="1"/>
  <c r="H27" i="1"/>
  <c r="H26" i="1"/>
  <c r="H25" i="1"/>
  <c r="H24" i="1"/>
  <c r="H23" i="1"/>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<sst xmlns="http://schemas.openxmlformats.org/spreadsheetml/2006/main" count="78" uniqueCount="75">
  <si>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</si>
  <si>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</si>
  <si>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</si>
  <si>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</si>
  <si>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</si>
  <si>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</si>
  <si>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</si>
  <si>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</si>
  <si>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</si>
  <si>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</si>
  <si>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</si>
  <si>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</si>
  <si>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</si>
  <si>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</si>
  <si>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</si>
  <si>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</si>
  <si>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</si>
  <si>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</si>
  <si>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</si>
  <si>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</si>
  <si>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</si>
  <si>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</si>
  <si>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</si>
  <si>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</si>
  <si>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</si>
  <si>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</si>
  <si>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</si>
  <si>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</si>
  <si>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</si>
  <si>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</si>
  <si>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</si>
  <si>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</si>
  <si>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</si>
  <si>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</si>
  <si>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</si>
  <si>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</si>
  <si>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</si>
  <si>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</si>
  <si>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</si>
  <si>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</si>
  <si>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</si>
  <si>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</si>
  <si>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</si>
  <si>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</si>
  <si>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</si>
  <si>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</si>
  <si>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</si>
  <si>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</si>
  <si>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</si>
  <si>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</si>
  <si>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</si>
  <si>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</si>
  <si>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</si>
  <si>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</si>
  <si>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</si>
  <si>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</si>
  <si>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</si>
  <si>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</si>
  <si>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</si>
  <si>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</si>
  <si>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</si>
  <si>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</si>
  <si>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</si>
  <si>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</si>
  <si>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</si>
  <si>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</si>
  <si>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</si>
  <si>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</si>
  <si>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</si>
  <si>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</si>
  <si>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</si>
  <si>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 xml:space="preserve">*The data compiled in this table sums the financial activity as reported by Democratic party committees on the Detailed Summary Pages of their FEC Form 3X filings from January 1, 2017 through December 31, 2017.  Unlike Party Tables 1 and 2a, this table contains only raw data as reported by committees without the adjustments necessary to avoid the double-counting of receipts and disbursements due to transfers between committees. </t>
  </si>
  <si>
    <t>Democratic Party Committees' Detailed Summary Page Totals Reported through December 31, 2017</t>
  </si>
  <si>
    <t>Offsets to Operating Expenditures</t>
  </si>
  <si>
    <t>Non-Federal Share Operating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</si>
</sst>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Layout" zoomScaleNormal="100" workbookViewId="0">
      <selection activeCell="B49" sqref="B49"/>
    </sheetView>
  </sheetViews>
  <sheetFormatPr defaultColWidth="9.140625" defaultRowHeight="12.75" x14ac:dyDescent="0.2"/>
  <cols>
    <col min="1" max="1" width="4.85546875" style="1" customWidth="1"/>
    <col min="2" max="2" width="31" style="1" customWidth="1"/>
    <col min="3" max="3" width="12.28515625" style="1" customWidth="1"/>
    <col min="4" max="4" width="17.85546875" style="1" customWidth="1"/>
    <col min="5" max="5" width="18.42578125" style="1" customWidth="1"/>
    <col min="6" max="6" width="13.28515625" style="1" customWidth="1"/>
    <col min="7" max="7" width="15.5703125" style="1" customWidth="1"/>
    <col min="8" max="8" width="15.140625" style="1" customWidth="1"/>
    <col min="9" max="9" width="9.140625" style="1"/>
    <col min="10" max="10" width="11.140625" style="1" bestFit="1" customWidth="1"/>
    <col min="11" max="16384" width="9.140625" style="1"/>
  </cols>
  <sheetData>
    <row r="1" spans="1:10" s="7" customFormat="1" ht="12" x14ac:dyDescent="0.2">
      <c r="A1" s="14" t="s">
        <v>70</v>
      </c>
      <c r="B1" s="14"/>
      <c r="C1" s="14"/>
      <c r="D1" s="14"/>
      <c r="E1" s="14"/>
      <c r="F1" s="14"/>
      <c r="G1" s="14"/>
      <c r="H1" s="14"/>
      <c r="I1" s="8"/>
      <c r="J1" s="8"/>
    </row>
    <row r="2" spans="1:10" s="7" customFormat="1" ht="12" x14ac:dyDescent="0.2">
      <c r="A2" s="15" t="s">
        <v>72</v>
      </c>
      <c r="B2" s="15"/>
      <c r="C2" s="15"/>
      <c r="D2" s="15"/>
      <c r="E2" s="15"/>
      <c r="F2" s="15"/>
      <c r="G2" s="15"/>
      <c r="H2" s="15"/>
      <c r="I2" s="3"/>
      <c r="J2" s="3"/>
    </row>
    <row r="3" spans="1:10" s="7" customFormat="1" ht="7.5" customHeight="1" x14ac:dyDescent="0.2">
      <c r="A3" s="2"/>
      <c r="B3" s="2"/>
      <c r="C3" s="2"/>
      <c r="D3" s="2"/>
      <c r="E3" s="2"/>
      <c r="F3" s="3"/>
      <c r="G3" s="3"/>
      <c r="H3" s="3"/>
      <c r="I3" s="3"/>
      <c r="J3" s="3"/>
    </row>
    <row r="4" spans="1:10" s="7" customFormat="1" ht="12" x14ac:dyDescent="0.2">
      <c r="A4" s="16" t="s">
        <v>55</v>
      </c>
      <c r="B4" s="3"/>
      <c r="C4" s="12" t="s">
        <v>63</v>
      </c>
      <c r="D4" s="12" t="s">
        <v>65</v>
      </c>
      <c r="E4" s="12" t="s">
        <v>61</v>
      </c>
      <c r="F4" s="12" t="s">
        <v>59</v>
      </c>
      <c r="G4" s="12" t="s">
        <v>58</v>
      </c>
      <c r="H4" s="12" t="s">
        <v>57</v>
      </c>
      <c r="I4" s="3"/>
      <c r="J4" s="3"/>
    </row>
    <row r="5" spans="1:10" s="7" customFormat="1" ht="12.75" customHeight="1" x14ac:dyDescent="0.2">
      <c r="A5" s="17"/>
      <c r="B5" s="2" t="s">
        <v>56</v>
      </c>
      <c r="C5" s="12" t="s">
        <v>64</v>
      </c>
      <c r="D5" s="12" t="s">
        <v>62</v>
      </c>
      <c r="E5" s="12" t="s">
        <v>62</v>
      </c>
      <c r="F5" s="12" t="s">
        <v>60</v>
      </c>
      <c r="G5" s="12" t="s">
        <v>60</v>
      </c>
      <c r="H5" s="12" t="s">
        <v>68</v>
      </c>
    </row>
    <row r="6" spans="1:10" s="7" customFormat="1" ht="6.75" customHeight="1" x14ac:dyDescent="0.2">
      <c r="A6" s="2"/>
      <c r="B6" s="2"/>
      <c r="C6" s="13"/>
      <c r="D6" s="13"/>
      <c r="E6" s="13"/>
      <c r="F6" s="13"/>
      <c r="G6" s="13"/>
      <c r="H6" s="13"/>
    </row>
    <row r="7" spans="1:10" s="7" customFormat="1" ht="12" x14ac:dyDescent="0.2">
      <c r="A7" s="4" t="s">
        <v>0</v>
      </c>
      <c r="B7" s="5" t="s">
        <v>1</v>
      </c>
      <c r="C7" s="6">
        <v>19839912.25</v>
      </c>
      <c r="D7" s="6">
        <v>24218598</v>
      </c>
      <c r="E7" s="6">
        <v>38202233.450000003</v>
      </c>
      <c r="F7" s="6">
        <v>11394696.880000001</v>
      </c>
      <c r="G7" s="6">
        <v>3621533.13</v>
      </c>
      <c r="H7" s="6">
        <f>SUM(C7:G7)</f>
        <v>97276973.709999993</v>
      </c>
      <c r="J7" s="9"/>
    </row>
    <row r="8" spans="1:10" s="7" customFormat="1" ht="12" x14ac:dyDescent="0.2">
      <c r="A8" s="4" t="s">
        <v>2</v>
      </c>
      <c r="B8" s="5" t="s">
        <v>3</v>
      </c>
      <c r="C8" s="6">
        <v>30613617.77</v>
      </c>
      <c r="D8" s="6">
        <v>17969481</v>
      </c>
      <c r="E8" s="6">
        <v>41630225.479999997</v>
      </c>
      <c r="F8" s="6">
        <v>7963608.6100000003</v>
      </c>
      <c r="G8" s="6">
        <v>2113920.33</v>
      </c>
      <c r="H8" s="6">
        <f t="shared" ref="H8:H44" si="0">SUM(C8:G8)</f>
        <v>100290853.19</v>
      </c>
      <c r="J8" s="9"/>
    </row>
    <row r="9" spans="1:10" s="7" customFormat="1" ht="12" x14ac:dyDescent="0.2">
      <c r="A9" s="4" t="s">
        <v>4</v>
      </c>
      <c r="B9" s="5" t="s">
        <v>5</v>
      </c>
      <c r="C9" s="6">
        <v>50453530.020000003</v>
      </c>
      <c r="D9" s="6">
        <v>42188085</v>
      </c>
      <c r="E9" s="6">
        <v>79832458.930000007</v>
      </c>
      <c r="F9" s="6">
        <v>19358305.489999998</v>
      </c>
      <c r="G9" s="6">
        <v>5731397.46</v>
      </c>
      <c r="H9" s="6">
        <f t="shared" si="0"/>
        <v>197563776.90000004</v>
      </c>
      <c r="J9" s="9"/>
    </row>
    <row r="10" spans="1:10" s="7" customFormat="1" ht="12" x14ac:dyDescent="0.2">
      <c r="A10" s="4" t="s">
        <v>6</v>
      </c>
      <c r="B10" s="5" t="s">
        <v>7</v>
      </c>
      <c r="C10" s="6">
        <v>0</v>
      </c>
      <c r="D10" s="6">
        <v>0</v>
      </c>
      <c r="E10" s="6">
        <v>0</v>
      </c>
      <c r="F10" s="6">
        <v>856696.11</v>
      </c>
      <c r="G10" s="6">
        <v>19294.400000000001</v>
      </c>
      <c r="H10" s="6">
        <f t="shared" si="0"/>
        <v>875990.51</v>
      </c>
      <c r="J10" s="9"/>
    </row>
    <row r="11" spans="1:10" s="7" customFormat="1" ht="12" x14ac:dyDescent="0.2">
      <c r="A11" s="4" t="s">
        <v>8</v>
      </c>
      <c r="B11" s="5" t="s">
        <v>9</v>
      </c>
      <c r="C11" s="6">
        <v>4093192.62</v>
      </c>
      <c r="D11" s="6">
        <v>4836783</v>
      </c>
      <c r="E11" s="6">
        <v>17758502.300000001</v>
      </c>
      <c r="F11" s="6">
        <v>4204204.8</v>
      </c>
      <c r="G11" s="6">
        <v>275089.76</v>
      </c>
      <c r="H11" s="6">
        <f t="shared" si="0"/>
        <v>31167772.480000004</v>
      </c>
      <c r="J11" s="9"/>
    </row>
    <row r="12" spans="1:10" s="7" customFormat="1" ht="12" x14ac:dyDescent="0.2">
      <c r="A12" s="4" t="s">
        <v>10</v>
      </c>
      <c r="B12" s="5" t="s">
        <v>11</v>
      </c>
      <c r="C12" s="6">
        <v>54546722.640000001</v>
      </c>
      <c r="D12" s="6">
        <v>47024869</v>
      </c>
      <c r="E12" s="6">
        <v>97590961.230000004</v>
      </c>
      <c r="F12" s="6">
        <v>24419206.399999999</v>
      </c>
      <c r="G12" s="6">
        <v>6029678.6200000001</v>
      </c>
      <c r="H12" s="6">
        <f t="shared" si="0"/>
        <v>229611437.89000002</v>
      </c>
      <c r="J12" s="9"/>
    </row>
    <row r="13" spans="1:10" s="7" customFormat="1" ht="12" x14ac:dyDescent="0.2">
      <c r="A13" s="4">
        <v>12</v>
      </c>
      <c r="B13" s="5" t="s">
        <v>12</v>
      </c>
      <c r="C13" s="6">
        <v>1907621.77</v>
      </c>
      <c r="D13" s="6">
        <v>1624516</v>
      </c>
      <c r="E13" s="6">
        <v>1335602.06</v>
      </c>
      <c r="F13" s="6">
        <v>18516434.489999998</v>
      </c>
      <c r="G13" s="6">
        <v>29167.53</v>
      </c>
      <c r="H13" s="6">
        <f t="shared" si="0"/>
        <v>23413341.850000001</v>
      </c>
      <c r="J13" s="9"/>
    </row>
    <row r="14" spans="1:10" s="7" customFormat="1" ht="12" x14ac:dyDescent="0.2">
      <c r="A14" s="4">
        <v>13</v>
      </c>
      <c r="B14" s="5" t="s">
        <v>13</v>
      </c>
      <c r="C14" s="6">
        <v>0</v>
      </c>
      <c r="D14" s="6">
        <v>0</v>
      </c>
      <c r="E14" s="6">
        <v>0</v>
      </c>
      <c r="F14" s="6">
        <v>38300</v>
      </c>
      <c r="G14" s="6">
        <v>2000</v>
      </c>
      <c r="H14" s="6">
        <f t="shared" si="0"/>
        <v>40300</v>
      </c>
      <c r="J14" s="9"/>
    </row>
    <row r="15" spans="1:10" s="7" customFormat="1" ht="12" x14ac:dyDescent="0.2">
      <c r="A15" s="4">
        <v>14</v>
      </c>
      <c r="B15" s="5" t="s">
        <v>14</v>
      </c>
      <c r="C15" s="6">
        <v>0</v>
      </c>
      <c r="D15" s="6">
        <v>0</v>
      </c>
      <c r="E15" s="6">
        <v>0</v>
      </c>
      <c r="F15" s="6">
        <v>0</v>
      </c>
      <c r="G15" s="6">
        <v>0</v>
      </c>
      <c r="H15" s="6">
        <f t="shared" si="0"/>
        <v>0</v>
      </c>
      <c r="J15" s="9"/>
    </row>
    <row r="16" spans="1:10" s="7" customFormat="1" ht="12" x14ac:dyDescent="0.2">
      <c r="A16" s="4">
        <v>15</v>
      </c>
      <c r="B16" s="5" t="s">
        <v>73</v>
      </c>
      <c r="C16" s="6">
        <v>1415801.9</v>
      </c>
      <c r="D16" s="6">
        <v>1000846</v>
      </c>
      <c r="E16" s="6">
        <v>838141.14</v>
      </c>
      <c r="F16" s="6">
        <v>1394677.49</v>
      </c>
      <c r="G16" s="6">
        <v>41501.39</v>
      </c>
      <c r="H16" s="6">
        <f t="shared" si="0"/>
        <v>4690967.92</v>
      </c>
      <c r="J16" s="9"/>
    </row>
    <row r="17" spans="1:10" s="7" customFormat="1" ht="12" x14ac:dyDescent="0.2">
      <c r="A17" s="4">
        <v>16</v>
      </c>
      <c r="B17" s="5" t="s">
        <v>69</v>
      </c>
      <c r="C17" s="6">
        <v>0</v>
      </c>
      <c r="D17" s="6">
        <v>0</v>
      </c>
      <c r="E17" s="6">
        <v>0</v>
      </c>
      <c r="F17" s="6">
        <v>2837.2</v>
      </c>
      <c r="G17" s="6">
        <v>-98</v>
      </c>
      <c r="H17" s="6">
        <f t="shared" si="0"/>
        <v>2739.2</v>
      </c>
      <c r="J17" s="9"/>
    </row>
    <row r="18" spans="1:10" s="7" customFormat="1" ht="12" x14ac:dyDescent="0.2">
      <c r="A18" s="4">
        <v>17</v>
      </c>
      <c r="B18" s="5" t="s">
        <v>15</v>
      </c>
      <c r="C18" s="6">
        <v>8079284.9900000002</v>
      </c>
      <c r="D18" s="6">
        <v>4754003</v>
      </c>
      <c r="E18" s="6">
        <v>5695326.9900000002</v>
      </c>
      <c r="F18" s="6">
        <v>4258970.17</v>
      </c>
      <c r="G18" s="6">
        <v>105154.32</v>
      </c>
      <c r="H18" s="6">
        <f t="shared" si="0"/>
        <v>22892739.469999999</v>
      </c>
      <c r="J18" s="9"/>
    </row>
    <row r="19" spans="1:10" s="7" customFormat="1" ht="12" x14ac:dyDescent="0.2">
      <c r="A19" s="4" t="s">
        <v>16</v>
      </c>
      <c r="B19" s="5" t="s">
        <v>17</v>
      </c>
      <c r="C19" s="6">
        <v>0</v>
      </c>
      <c r="D19" s="6">
        <v>0</v>
      </c>
      <c r="E19" s="6">
        <v>0</v>
      </c>
      <c r="F19" s="6">
        <v>15093711.550000001</v>
      </c>
      <c r="G19" s="6">
        <v>1557660.13</v>
      </c>
      <c r="H19" s="6">
        <f t="shared" si="0"/>
        <v>16651371.68</v>
      </c>
      <c r="J19" s="9"/>
    </row>
    <row r="20" spans="1:10" s="7" customFormat="1" ht="12" x14ac:dyDescent="0.2">
      <c r="A20" s="4" t="s">
        <v>18</v>
      </c>
      <c r="B20" s="5" t="s">
        <v>19</v>
      </c>
      <c r="C20" s="6">
        <v>0</v>
      </c>
      <c r="D20" s="6">
        <v>0</v>
      </c>
      <c r="E20" s="6">
        <v>0</v>
      </c>
      <c r="F20" s="6">
        <v>0</v>
      </c>
      <c r="G20" s="6">
        <v>14513.54</v>
      </c>
      <c r="H20" s="6">
        <f t="shared" si="0"/>
        <v>14513.54</v>
      </c>
      <c r="J20" s="9"/>
    </row>
    <row r="21" spans="1:10" s="7" customFormat="1" ht="12" x14ac:dyDescent="0.2">
      <c r="A21" s="4" t="s">
        <v>20</v>
      </c>
      <c r="B21" s="5" t="s">
        <v>21</v>
      </c>
      <c r="C21" s="6">
        <v>0</v>
      </c>
      <c r="D21" s="6">
        <v>0</v>
      </c>
      <c r="E21" s="6">
        <v>0</v>
      </c>
      <c r="F21" s="6">
        <v>15093711.550000001</v>
      </c>
      <c r="G21" s="6">
        <v>1572173.67</v>
      </c>
      <c r="H21" s="6">
        <f t="shared" si="0"/>
        <v>16665885.220000001</v>
      </c>
      <c r="J21" s="9"/>
    </row>
    <row r="22" spans="1:10" s="7" customFormat="1" ht="12" x14ac:dyDescent="0.2">
      <c r="A22" s="4">
        <v>19</v>
      </c>
      <c r="B22" s="5" t="s">
        <v>22</v>
      </c>
      <c r="C22" s="6">
        <v>65949431.299999997</v>
      </c>
      <c r="D22" s="6">
        <v>54404249</v>
      </c>
      <c r="E22" s="6">
        <v>105460031.42</v>
      </c>
      <c r="F22" s="6">
        <v>63724137.299999997</v>
      </c>
      <c r="G22" s="6">
        <v>7779727.5300000003</v>
      </c>
      <c r="H22" s="6">
        <f t="shared" si="0"/>
        <v>297317576.54999995</v>
      </c>
      <c r="J22" s="9"/>
    </row>
    <row r="23" spans="1:10" s="7" customFormat="1" ht="12" x14ac:dyDescent="0.2">
      <c r="A23" s="10">
        <v>20</v>
      </c>
      <c r="B23" s="2" t="s">
        <v>23</v>
      </c>
      <c r="C23" s="11">
        <v>65949431.299999997</v>
      </c>
      <c r="D23" s="11">
        <v>54404254.490000002</v>
      </c>
      <c r="E23" s="11">
        <v>105460031.42</v>
      </c>
      <c r="F23" s="11">
        <v>48630425.75</v>
      </c>
      <c r="G23" s="11">
        <v>6177963.9299999997</v>
      </c>
      <c r="H23" s="11">
        <f t="shared" si="0"/>
        <v>280622106.88999999</v>
      </c>
      <c r="J23" s="9"/>
    </row>
    <row r="24" spans="1:10" s="7" customFormat="1" ht="12" x14ac:dyDescent="0.2">
      <c r="A24" s="4" t="s">
        <v>24</v>
      </c>
      <c r="B24" s="5" t="s">
        <v>25</v>
      </c>
      <c r="C24" s="6">
        <v>0</v>
      </c>
      <c r="D24" s="6">
        <v>0</v>
      </c>
      <c r="E24" s="6">
        <v>4942442.29</v>
      </c>
      <c r="F24" s="6">
        <v>7181091.0700000003</v>
      </c>
      <c r="G24" s="6">
        <v>818781.26</v>
      </c>
      <c r="H24" s="6">
        <f t="shared" si="0"/>
        <v>12942314.619999999</v>
      </c>
      <c r="J24" s="9"/>
    </row>
    <row r="25" spans="1:10" s="7" customFormat="1" ht="12" x14ac:dyDescent="0.2">
      <c r="A25" s="4" t="s">
        <v>26</v>
      </c>
      <c r="B25" s="5" t="s">
        <v>74</v>
      </c>
      <c r="C25" s="6">
        <v>0</v>
      </c>
      <c r="D25" s="6">
        <v>0</v>
      </c>
      <c r="E25" s="6">
        <v>0</v>
      </c>
      <c r="F25" s="6">
        <v>26410886.510000002</v>
      </c>
      <c r="G25" s="6">
        <v>2076434.05</v>
      </c>
      <c r="H25" s="6">
        <f t="shared" si="0"/>
        <v>28487320.560000002</v>
      </c>
      <c r="J25" s="9"/>
    </row>
    <row r="26" spans="1:10" s="7" customFormat="1" ht="12" x14ac:dyDescent="0.2">
      <c r="A26" s="4" t="s">
        <v>27</v>
      </c>
      <c r="B26" s="5" t="s">
        <v>28</v>
      </c>
      <c r="C26" s="6">
        <v>48631729.700000003</v>
      </c>
      <c r="D26" s="6">
        <v>21787102</v>
      </c>
      <c r="E26" s="6">
        <v>44824705.07</v>
      </c>
      <c r="F26" s="6">
        <v>11110632.779999999</v>
      </c>
      <c r="G26" s="6">
        <v>3983671.96</v>
      </c>
      <c r="H26" s="6">
        <f t="shared" si="0"/>
        <v>130337841.51000001</v>
      </c>
      <c r="J26" s="9"/>
    </row>
    <row r="27" spans="1:10" s="7" customFormat="1" ht="12" x14ac:dyDescent="0.2">
      <c r="A27" s="4" t="s">
        <v>29</v>
      </c>
      <c r="B27" s="5" t="s">
        <v>30</v>
      </c>
      <c r="C27" s="6">
        <v>48631729.700000003</v>
      </c>
      <c r="D27" s="6">
        <v>21787102</v>
      </c>
      <c r="E27" s="6">
        <v>49767147.359999999</v>
      </c>
      <c r="F27" s="6">
        <v>44702610.359999999</v>
      </c>
      <c r="G27" s="6">
        <v>6876215.2699999996</v>
      </c>
      <c r="H27" s="6">
        <f t="shared" si="0"/>
        <v>171764804.69000003</v>
      </c>
      <c r="J27" s="9"/>
    </row>
    <row r="28" spans="1:10" s="7" customFormat="1" ht="12" x14ac:dyDescent="0.2">
      <c r="A28" s="4">
        <v>22</v>
      </c>
      <c r="B28" s="5" t="s">
        <v>31</v>
      </c>
      <c r="C28" s="6">
        <v>12711899.43</v>
      </c>
      <c r="D28" s="6">
        <v>701115</v>
      </c>
      <c r="E28" s="6">
        <v>2088305</v>
      </c>
      <c r="F28" s="6">
        <v>1603083.43</v>
      </c>
      <c r="G28" s="6">
        <v>92700.04</v>
      </c>
      <c r="H28" s="6">
        <f t="shared" si="0"/>
        <v>17197102.899999999</v>
      </c>
      <c r="J28" s="9"/>
    </row>
    <row r="29" spans="1:10" s="7" customFormat="1" ht="12" x14ac:dyDescent="0.2">
      <c r="A29" s="4">
        <v>23</v>
      </c>
      <c r="B29" s="5" t="s">
        <v>32</v>
      </c>
      <c r="C29" s="6">
        <v>21000</v>
      </c>
      <c r="D29" s="6">
        <v>5000</v>
      </c>
      <c r="E29" s="6">
        <v>73810.53</v>
      </c>
      <c r="F29" s="6">
        <v>256217.61</v>
      </c>
      <c r="G29" s="6">
        <v>45688.66</v>
      </c>
      <c r="H29" s="6">
        <f t="shared" si="0"/>
        <v>401716.80000000005</v>
      </c>
      <c r="J29" s="9"/>
    </row>
    <row r="30" spans="1:10" s="7" customFormat="1" ht="12" x14ac:dyDescent="0.2">
      <c r="A30" s="4">
        <v>24</v>
      </c>
      <c r="B30" s="5" t="s">
        <v>33</v>
      </c>
      <c r="C30" s="6">
        <v>0</v>
      </c>
      <c r="D30" s="6">
        <v>0</v>
      </c>
      <c r="E30" s="6">
        <v>5351327.01</v>
      </c>
      <c r="F30" s="6">
        <v>25808.82</v>
      </c>
      <c r="G30" s="6">
        <v>4215.38</v>
      </c>
      <c r="H30" s="6">
        <f t="shared" si="0"/>
        <v>5381351.21</v>
      </c>
      <c r="J30" s="9"/>
    </row>
    <row r="31" spans="1:10" s="7" customFormat="1" ht="12" x14ac:dyDescent="0.2">
      <c r="A31" s="4">
        <v>25</v>
      </c>
      <c r="B31" s="5" t="s">
        <v>34</v>
      </c>
      <c r="C31" s="6">
        <v>653563.94999999995</v>
      </c>
      <c r="D31" s="6">
        <v>539760</v>
      </c>
      <c r="E31" s="6">
        <v>94065.79</v>
      </c>
      <c r="F31" s="6">
        <v>229233.53</v>
      </c>
      <c r="G31" s="6">
        <v>0</v>
      </c>
      <c r="H31" s="6">
        <f t="shared" si="0"/>
        <v>1516623.27</v>
      </c>
      <c r="J31" s="9"/>
    </row>
    <row r="32" spans="1:10" s="7" customFormat="1" ht="12" x14ac:dyDescent="0.2">
      <c r="A32" s="4">
        <v>26</v>
      </c>
      <c r="B32" s="5" t="s">
        <v>14</v>
      </c>
      <c r="C32" s="6">
        <v>1666666.6</v>
      </c>
      <c r="D32" s="6">
        <v>15123861</v>
      </c>
      <c r="E32" s="6">
        <v>14000000</v>
      </c>
      <c r="F32" s="6">
        <v>195766.21</v>
      </c>
      <c r="G32" s="6">
        <v>6800</v>
      </c>
      <c r="H32" s="6">
        <f t="shared" si="0"/>
        <v>30993093.810000002</v>
      </c>
      <c r="J32" s="9"/>
    </row>
    <row r="33" spans="1:12" s="7" customFormat="1" ht="12" x14ac:dyDescent="0.2">
      <c r="A33" s="4">
        <v>27</v>
      </c>
      <c r="B33" s="5" t="s">
        <v>35</v>
      </c>
      <c r="C33" s="6">
        <v>0</v>
      </c>
      <c r="D33" s="6">
        <v>0</v>
      </c>
      <c r="E33" s="6">
        <v>0</v>
      </c>
      <c r="F33" s="6">
        <v>0</v>
      </c>
      <c r="G33" s="6">
        <v>0</v>
      </c>
      <c r="H33" s="6">
        <f t="shared" si="0"/>
        <v>0</v>
      </c>
      <c r="J33" s="9"/>
    </row>
    <row r="34" spans="1:12" s="7" customFormat="1" ht="12" x14ac:dyDescent="0.2">
      <c r="A34" s="4" t="s">
        <v>36</v>
      </c>
      <c r="B34" s="5" t="s">
        <v>37</v>
      </c>
      <c r="C34" s="6">
        <v>449466.03</v>
      </c>
      <c r="D34" s="6">
        <v>481102</v>
      </c>
      <c r="E34" s="6">
        <v>1203122.8600000001</v>
      </c>
      <c r="F34" s="6">
        <v>177622.08</v>
      </c>
      <c r="G34" s="6">
        <v>22271.68</v>
      </c>
      <c r="H34" s="6">
        <f t="shared" si="0"/>
        <v>2333584.6500000004</v>
      </c>
      <c r="J34" s="9"/>
    </row>
    <row r="35" spans="1:12" s="7" customFormat="1" ht="12" x14ac:dyDescent="0.2">
      <c r="A35" s="4" t="s">
        <v>38</v>
      </c>
      <c r="B35" s="5" t="s">
        <v>39</v>
      </c>
      <c r="C35" s="6">
        <v>12817.75</v>
      </c>
      <c r="D35" s="6">
        <v>0</v>
      </c>
      <c r="E35" s="6">
        <v>0</v>
      </c>
      <c r="F35" s="6">
        <v>3636.71</v>
      </c>
      <c r="G35" s="6">
        <v>0</v>
      </c>
      <c r="H35" s="6">
        <f t="shared" si="0"/>
        <v>16454.46</v>
      </c>
      <c r="J35" s="9"/>
    </row>
    <row r="36" spans="1:12" s="7" customFormat="1" ht="12" x14ac:dyDescent="0.2">
      <c r="A36" s="4" t="s">
        <v>40</v>
      </c>
      <c r="B36" s="5" t="s">
        <v>41</v>
      </c>
      <c r="C36" s="6">
        <v>0</v>
      </c>
      <c r="D36" s="6">
        <v>3500</v>
      </c>
      <c r="E36" s="6">
        <v>10070</v>
      </c>
      <c r="F36" s="6">
        <v>111967.9</v>
      </c>
      <c r="G36" s="6">
        <v>13397.18</v>
      </c>
      <c r="H36" s="6">
        <f t="shared" si="0"/>
        <v>138935.07999999999</v>
      </c>
      <c r="J36" s="9"/>
    </row>
    <row r="37" spans="1:12" s="7" customFormat="1" ht="12" x14ac:dyDescent="0.2">
      <c r="A37" s="4" t="s">
        <v>42</v>
      </c>
      <c r="B37" s="5" t="s">
        <v>43</v>
      </c>
      <c r="C37" s="6">
        <v>462283.78</v>
      </c>
      <c r="D37" s="6">
        <v>484602</v>
      </c>
      <c r="E37" s="6">
        <v>1213192.8600000001</v>
      </c>
      <c r="F37" s="6">
        <v>293226.69</v>
      </c>
      <c r="G37" s="6">
        <v>35268.86</v>
      </c>
      <c r="H37" s="6">
        <f t="shared" si="0"/>
        <v>2488574.19</v>
      </c>
      <c r="J37" s="9"/>
    </row>
    <row r="38" spans="1:12" s="7" customFormat="1" ht="12" x14ac:dyDescent="0.2">
      <c r="A38" s="4">
        <v>29</v>
      </c>
      <c r="B38" s="5" t="s">
        <v>44</v>
      </c>
      <c r="C38" s="6">
        <v>5796333.2400000002</v>
      </c>
      <c r="D38" s="6">
        <v>39994</v>
      </c>
      <c r="E38" s="6">
        <v>653929.57999999996</v>
      </c>
      <c r="F38" s="6">
        <v>866014.46</v>
      </c>
      <c r="G38" s="6">
        <v>95942.49</v>
      </c>
      <c r="H38" s="6">
        <f t="shared" si="0"/>
        <v>7452213.7700000005</v>
      </c>
      <c r="J38" s="9"/>
    </row>
    <row r="39" spans="1:12" s="7" customFormat="1" ht="12" x14ac:dyDescent="0.2">
      <c r="A39" s="4" t="s">
        <v>45</v>
      </c>
      <c r="B39" s="5" t="s">
        <v>46</v>
      </c>
      <c r="C39" s="6">
        <v>0</v>
      </c>
      <c r="D39" s="6">
        <v>0</v>
      </c>
      <c r="E39" s="6">
        <v>0</v>
      </c>
      <c r="F39" s="6">
        <v>0</v>
      </c>
      <c r="G39" s="6">
        <v>4041.09</v>
      </c>
      <c r="H39" s="6">
        <f t="shared" si="0"/>
        <v>4041.09</v>
      </c>
      <c r="J39" s="9"/>
    </row>
    <row r="40" spans="1:12" s="7" customFormat="1" ht="12" x14ac:dyDescent="0.2">
      <c r="A40" s="4" t="s">
        <v>47</v>
      </c>
      <c r="B40" s="5" t="s">
        <v>48</v>
      </c>
      <c r="C40" s="6">
        <v>0</v>
      </c>
      <c r="D40" s="6">
        <v>0</v>
      </c>
      <c r="E40" s="6">
        <v>0</v>
      </c>
      <c r="F40" s="6">
        <v>0</v>
      </c>
      <c r="G40" s="6">
        <v>15339.25</v>
      </c>
      <c r="H40" s="6">
        <f t="shared" si="0"/>
        <v>15339.25</v>
      </c>
      <c r="J40" s="9"/>
    </row>
    <row r="41" spans="1:12" s="7" customFormat="1" ht="12" x14ac:dyDescent="0.2">
      <c r="A41" s="4" t="s">
        <v>49</v>
      </c>
      <c r="B41" s="5" t="s">
        <v>50</v>
      </c>
      <c r="C41" s="6">
        <v>0</v>
      </c>
      <c r="D41" s="6">
        <v>0</v>
      </c>
      <c r="E41" s="6">
        <v>0</v>
      </c>
      <c r="F41" s="6">
        <v>12469228.380000001</v>
      </c>
      <c r="G41" s="6">
        <v>35885.019999999997</v>
      </c>
      <c r="H41" s="6">
        <f t="shared" si="0"/>
        <v>12505113.4</v>
      </c>
      <c r="J41" s="9"/>
    </row>
    <row r="42" spans="1:12" s="7" customFormat="1" ht="12" x14ac:dyDescent="0.2">
      <c r="A42" s="4" t="s">
        <v>51</v>
      </c>
      <c r="B42" s="5" t="s">
        <v>52</v>
      </c>
      <c r="C42" s="6">
        <v>0</v>
      </c>
      <c r="D42" s="6">
        <v>0</v>
      </c>
      <c r="E42" s="6">
        <v>0</v>
      </c>
      <c r="F42" s="6">
        <v>12469228.380000001</v>
      </c>
      <c r="G42" s="6">
        <v>55259.360000000001</v>
      </c>
      <c r="H42" s="6">
        <f t="shared" si="0"/>
        <v>12524487.74</v>
      </c>
      <c r="J42" s="9"/>
    </row>
    <row r="43" spans="1:12" s="7" customFormat="1" ht="12" x14ac:dyDescent="0.2">
      <c r="A43" s="4">
        <v>31</v>
      </c>
      <c r="B43" s="5" t="s">
        <v>53</v>
      </c>
      <c r="C43" s="6">
        <v>69943476.700000003</v>
      </c>
      <c r="D43" s="6">
        <v>38681460.630000003</v>
      </c>
      <c r="E43" s="6">
        <v>73241778.129999995</v>
      </c>
      <c r="F43" s="6">
        <v>60641189.490000002</v>
      </c>
      <c r="G43" s="6">
        <v>7210778.4400000004</v>
      </c>
      <c r="H43" s="6">
        <f t="shared" si="0"/>
        <v>249718683.39000002</v>
      </c>
      <c r="J43" s="9"/>
    </row>
    <row r="44" spans="1:12" s="7" customFormat="1" ht="12" x14ac:dyDescent="0.2">
      <c r="A44" s="10">
        <v>32</v>
      </c>
      <c r="B44" s="2" t="s">
        <v>54</v>
      </c>
      <c r="C44" s="11">
        <v>69943476.700000003</v>
      </c>
      <c r="D44" s="11">
        <v>38681460.630000003</v>
      </c>
      <c r="E44" s="11">
        <v>73241778.129999995</v>
      </c>
      <c r="F44" s="11">
        <v>34230302.979999997</v>
      </c>
      <c r="G44" s="11">
        <v>5112477.83</v>
      </c>
      <c r="H44" s="11">
        <f t="shared" si="0"/>
        <v>221209496.27000001</v>
      </c>
      <c r="J44" s="9"/>
    </row>
    <row r="45" spans="1:12" s="7" customFormat="1" ht="7.5" customHeight="1" x14ac:dyDescent="0.2">
      <c r="D45" s="6"/>
      <c r="E45" s="6"/>
      <c r="F45" s="6"/>
      <c r="G45" s="6"/>
      <c r="H45" s="6"/>
      <c r="J45" s="6"/>
    </row>
    <row r="46" spans="1:12" s="7" customFormat="1" ht="12" x14ac:dyDescent="0.2">
      <c r="B46" s="2" t="s">
        <v>66</v>
      </c>
      <c r="C46" s="11">
        <v>6530404.2699999996</v>
      </c>
      <c r="D46" s="11">
        <v>19021612</v>
      </c>
      <c r="E46" s="11">
        <v>38900497.009999998</v>
      </c>
      <c r="F46" s="11">
        <v>13606245.67</v>
      </c>
      <c r="G46" s="11">
        <v>1779473.6</v>
      </c>
      <c r="H46" s="11">
        <f>SUM(C46:G46)</f>
        <v>79838232.549999997</v>
      </c>
    </row>
    <row r="47" spans="1:12" s="7" customFormat="1" ht="12" x14ac:dyDescent="0.2">
      <c r="B47" s="2" t="s">
        <v>67</v>
      </c>
      <c r="C47" s="11">
        <v>6107821.9500000002</v>
      </c>
      <c r="D47" s="11">
        <v>4229369</v>
      </c>
      <c r="E47" s="11">
        <v>862.25</v>
      </c>
      <c r="F47" s="11">
        <v>1323758.97</v>
      </c>
      <c r="G47" s="11">
        <v>184657.08</v>
      </c>
      <c r="H47" s="11">
        <f>SUM(C47:G47)</f>
        <v>11846469.25</v>
      </c>
    </row>
    <row r="48" spans="1:12" ht="45" customHeight="1" x14ac:dyDescent="0.2">
      <c r="A48" s="18" t="s">
        <v>71</v>
      </c>
      <c r="B48" s="18"/>
      <c r="C48" s="18"/>
      <c r="D48" s="18"/>
      <c r="E48" s="18"/>
      <c r="F48" s="18"/>
      <c r="G48" s="18"/>
      <c r="H48" s="18"/>
      <c r="J48" s="11"/>
      <c r="K48" s="11"/>
      <c r="L48" s="11"/>
    </row>
    <row r="49" spans="6:8" x14ac:dyDescent="0.2">
      <c r="F49" s="11"/>
    </row>
    <row r="51" spans="6:8" x14ac:dyDescent="0.2">
      <c r="G51" s="6"/>
      <c r="H51" s="6"/>
    </row>
  </sheetData>
  <mergeCells count="4">
    <mergeCell ref="A1:H1"/>
    <mergeCell ref="A2:H2"/>
    <mergeCell ref="A4:A5"/>
    <mergeCell ref="A48:H48"/>
  </mergeCells>
  <pageMargins left="0.16" right="0.17" top="0.33" bottom="0.28000000000000003" header="0.24000000000000002" footer="0.17"/>
  <pageSetup paperSize="5" orientation="landscape" cellComments="atEnd" r:id="rId1"/>
  <headerFooter>
    <oddHeader>&amp;R&amp;"Times New Roman,Bold"&amp;KFF0000This table was published on 4/6/2018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2b</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Carmen E. Gray</cp:lastModifiedBy>
  <cp:lastPrinted>2018-03-30T20:38:25Z</cp:lastPrinted>
  <dcterms:created xsi:type="dcterms:W3CDTF">2014-03-05T22:55:00Z</dcterms:created>
  <dcterms:modified xsi:type="dcterms:W3CDTF">2018-04-05T16:58:10Z</dcterms:modified>
</cp:coreProperties>
</file>