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200" windowHeight="8445"/>
  </bookViews>
  <sheets>
    <sheet name="release" sheetId="1" r:id="rId1"/>
    <sheet name="summary" sheetId="2" r:id="rId2"/>
    <sheet name="by report" sheetId="3" r:id="rId3"/>
  </sheets>
  <calcPr calcId="125725"/>
</workbook>
</file>

<file path=xl/calcChain.xml><?xml version="1.0" encoding="utf-8"?>
<calcChain xmlns="http://schemas.openxmlformats.org/spreadsheetml/2006/main">
  <c r="J17" i="1"/>
  <c r="L18"/>
  <c r="K18"/>
  <c r="J18"/>
  <c r="I18"/>
  <c r="H18"/>
  <c r="G18"/>
  <c r="F18"/>
  <c r="E18"/>
  <c r="D18"/>
  <c r="C18"/>
  <c r="L17"/>
  <c r="K17"/>
  <c r="I17"/>
  <c r="H17"/>
  <c r="G17"/>
  <c r="F17"/>
  <c r="E17"/>
  <c r="D17"/>
  <c r="C17"/>
  <c r="L16"/>
  <c r="K16"/>
  <c r="J16"/>
  <c r="I16"/>
  <c r="H16"/>
  <c r="G16"/>
  <c r="F16"/>
  <c r="E16"/>
  <c r="D16"/>
  <c r="D20" s="1"/>
  <c r="C16"/>
  <c r="L20" l="1"/>
  <c r="F20"/>
  <c r="J20"/>
  <c r="H20"/>
  <c r="I20"/>
  <c r="C20"/>
  <c r="G20"/>
  <c r="K20"/>
  <c r="E20"/>
</calcChain>
</file>

<file path=xl/sharedStrings.xml><?xml version="1.0" encoding="utf-8"?>
<sst xmlns="http://schemas.openxmlformats.org/spreadsheetml/2006/main" count="83" uniqueCount="62">
  <si>
    <t>Contributions</t>
  </si>
  <si>
    <t>Other Loans</t>
  </si>
  <si>
    <t>Transfers</t>
  </si>
  <si>
    <t>From Individuals</t>
  </si>
  <si>
    <t>from Cmte's</t>
  </si>
  <si>
    <t>from the Candidate</t>
  </si>
  <si>
    <t>Other</t>
  </si>
  <si>
    <t>Receipts</t>
  </si>
  <si>
    <t>Total</t>
  </si>
  <si>
    <t>Republicans</t>
  </si>
  <si>
    <t>Democrats</t>
  </si>
  <si>
    <t>Total Democrats</t>
  </si>
  <si>
    <t>Grand Total</t>
  </si>
  <si>
    <t>Federal Funds</t>
  </si>
  <si>
    <t>Contributions/Loans</t>
  </si>
  <si>
    <t>From Parties</t>
  </si>
  <si>
    <t>Offsets</t>
  </si>
  <si>
    <t>Total Other</t>
  </si>
  <si>
    <t>Total Republicans</t>
  </si>
  <si>
    <t>Presidential Pre-Nomination Campaign Receipts Through March 31, 2015</t>
  </si>
  <si>
    <t>Carson, Benjamin S.*</t>
  </si>
  <si>
    <t>None</t>
  </si>
  <si>
    <t>Cruz, Rafael Edward 'Ted'*</t>
  </si>
  <si>
    <t>CAND_ID</t>
  </si>
  <si>
    <t>CAND_NM</t>
  </si>
  <si>
    <t>CAND_PTY_AFFILIATION</t>
  </si>
  <si>
    <t>CMTE_ID</t>
  </si>
  <si>
    <t>CMTE_NM</t>
  </si>
  <si>
    <t>SUM(VS.FED_FUNDS_PER)</t>
  </si>
  <si>
    <t>SUM(VS.INDV_CONTB)</t>
  </si>
  <si>
    <t>SUM(VS.POL_PTY_CMTE_CONTB)</t>
  </si>
  <si>
    <t>SUM(VS.OTH_CMTE_CONTB)</t>
  </si>
  <si>
    <t>SUM(VS.CAND_CNTB+VS.CAND_LOAN)</t>
  </si>
  <si>
    <t>SUM(VS.OTH_LOANS)</t>
  </si>
  <si>
    <t>SUM(VS.TRANF_FROM_OTHER_AUTH_CMTE)</t>
  </si>
  <si>
    <t>SUM(VS.TTL_OFFSETS_TO_OP_EXP)</t>
  </si>
  <si>
    <t>SUM(VS.OTHER_RECEIPTS)</t>
  </si>
  <si>
    <t>SUM(VS.TTL_RECEIPTS)</t>
  </si>
  <si>
    <t>P60005915</t>
  </si>
  <si>
    <t>Carson, Benjamin S.</t>
  </si>
  <si>
    <t>REP</t>
  </si>
  <si>
    <t>C00573519</t>
  </si>
  <si>
    <t>CARSON AMERICA</t>
  </si>
  <si>
    <t>P60006111</t>
  </si>
  <si>
    <t>Cruz, Rafael Edward 'Ted'</t>
  </si>
  <si>
    <t>C00574624</t>
  </si>
  <si>
    <t xml:space="preserve">CRUZ FOR PRESIDENT </t>
  </si>
  <si>
    <t>CVG_END_DT</t>
  </si>
  <si>
    <t>RPT_YR</t>
  </si>
  <si>
    <t>RPT_TP</t>
  </si>
  <si>
    <t>FED_FUNDS_PER</t>
  </si>
  <si>
    <t>INDV_CONTB</t>
  </si>
  <si>
    <t>POL_PTY_CMTE_CONTB</t>
  </si>
  <si>
    <t>OTH_CMTE_CONTB</t>
  </si>
  <si>
    <t>CAND_CNTB</t>
  </si>
  <si>
    <t>CAND_LOAN</t>
  </si>
  <si>
    <t>OTH_LOANS</t>
  </si>
  <si>
    <t>TRANF_FROM_OTHER_AUTH_CMTE</t>
  </si>
  <si>
    <t>TTL_OFFSETS_TO_OP_EXP</t>
  </si>
  <si>
    <t>OTHER_RECEIPTS</t>
  </si>
  <si>
    <t>TTL_RECEIPTS</t>
  </si>
  <si>
    <t>Q1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</si>
</sst>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5">
    <font>
      <sz val="12"/>
      <color theme="1"/>
      <name val="Times New Roman"/>
      <family val="2"/>
    </font>
    <font>
      <b/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/>
    <xf numFmtId="164" fontId="2" fillId="0" borderId="0" xfId="0" applyNumberFormat="1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64" fontId="0" fillId="2" borderId="0" xfId="0" applyNumberFormat="1" applyFill="1"/>
    <xf numFmtId="164" fontId="2" fillId="2" borderId="0" xfId="0" applyNumberFormat="1" applyFont="1" applyFill="1"/>
    <xf numFmtId="0" fontId="4" fillId="0" borderId="0" xfId="0" applyFont="1"/>
    <xf numFmtId="164" fontId="4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tabSelected="1" workbookViewId="0">
      <selection activeCell="B13" sqref="B13"/>
    </sheetView>
  </sheetViews>
  <sheetFormatPr defaultRowHeight="15.75"/>
  <cols>
    <col min="1" max="1" width="5.625" customWidth="1"/>
    <col min="2" max="2" width="27.875" bestFit="1" customWidth="1"/>
    <col min="3" max="3" width="11.75" style="1" bestFit="1" customWidth="1"/>
    <col min="4" max="4" width="13.875" style="1" bestFit="1" customWidth="1"/>
    <col min="5" max="6" width="11.5" style="1" bestFit="1" customWidth="1"/>
    <col min="7" max="7" width="16.75" style="1" bestFit="1" customWidth="1"/>
    <col min="8" max="8" width="10.125" style="1" bestFit="1" customWidth="1"/>
    <col min="9" max="9" width="10.875" style="1" bestFit="1" customWidth="1"/>
    <col min="10" max="10" width="8.375" style="1" bestFit="1" customWidth="1"/>
    <col min="11" max="11" width="8.375" bestFit="1" customWidth="1"/>
    <col min="12" max="12" width="11.875" bestFit="1" customWidth="1"/>
  </cols>
  <sheetData>
    <row r="1" spans="1:12">
      <c r="A1" s="11" t="s">
        <v>19</v>
      </c>
      <c r="B1" s="11"/>
      <c r="C1" s="11"/>
      <c r="D1" s="11"/>
      <c r="E1" s="11"/>
      <c r="F1" s="11"/>
      <c r="G1" s="11"/>
      <c r="H1" s="11"/>
      <c r="I1" s="11"/>
      <c r="J1" s="11"/>
      <c r="K1" s="12"/>
      <c r="L1" s="12"/>
    </row>
    <row r="2" spans="1:12">
      <c r="F2" s="2"/>
    </row>
    <row r="3" spans="1:12">
      <c r="C3" s="5" t="s">
        <v>13</v>
      </c>
      <c r="D3" s="5" t="s">
        <v>0</v>
      </c>
      <c r="E3" s="5" t="s">
        <v>0</v>
      </c>
      <c r="F3" s="5" t="s">
        <v>0</v>
      </c>
      <c r="G3" s="5" t="s">
        <v>14</v>
      </c>
      <c r="H3" s="5"/>
      <c r="I3" s="5"/>
      <c r="J3" s="5"/>
      <c r="K3" s="5" t="s">
        <v>6</v>
      </c>
      <c r="L3" s="5"/>
    </row>
    <row r="4" spans="1:12">
      <c r="C4" s="5"/>
      <c r="D4" s="5" t="s">
        <v>3</v>
      </c>
      <c r="E4" s="5" t="s">
        <v>15</v>
      </c>
      <c r="F4" s="5" t="s">
        <v>4</v>
      </c>
      <c r="G4" s="5" t="s">
        <v>5</v>
      </c>
      <c r="H4" s="5" t="s">
        <v>1</v>
      </c>
      <c r="I4" s="5" t="s">
        <v>2</v>
      </c>
      <c r="J4" s="5" t="s">
        <v>16</v>
      </c>
      <c r="K4" s="5" t="s">
        <v>7</v>
      </c>
      <c r="L4" s="6" t="s">
        <v>8</v>
      </c>
    </row>
    <row r="6" spans="1:12">
      <c r="A6" s="3" t="s">
        <v>9</v>
      </c>
      <c r="B6" s="3"/>
    </row>
    <row r="7" spans="1:12">
      <c r="A7" s="3"/>
      <c r="B7" t="s">
        <v>20</v>
      </c>
      <c r="C7" s="1">
        <v>0</v>
      </c>
      <c r="D7" s="1">
        <v>2145231</v>
      </c>
      <c r="E7" s="1">
        <v>0</v>
      </c>
      <c r="F7" s="1">
        <v>0</v>
      </c>
      <c r="G7" s="1">
        <v>25000</v>
      </c>
      <c r="H7" s="1">
        <v>0</v>
      </c>
      <c r="I7" s="1">
        <v>0</v>
      </c>
      <c r="J7" s="1">
        <v>2962.77</v>
      </c>
      <c r="K7" s="1">
        <v>0</v>
      </c>
      <c r="L7" s="7">
        <v>2173193.77</v>
      </c>
    </row>
    <row r="8" spans="1:12">
      <c r="A8" s="3"/>
      <c r="B8" t="s">
        <v>22</v>
      </c>
      <c r="C8" s="1">
        <v>0</v>
      </c>
      <c r="D8" s="1">
        <v>4055767.53</v>
      </c>
      <c r="E8" s="1">
        <v>0</v>
      </c>
      <c r="F8" s="1">
        <v>0</v>
      </c>
      <c r="G8" s="1">
        <v>0</v>
      </c>
      <c r="H8" s="1">
        <v>0</v>
      </c>
      <c r="I8" s="1">
        <v>250012.93</v>
      </c>
      <c r="J8" s="1">
        <v>0</v>
      </c>
      <c r="K8" s="1">
        <v>0</v>
      </c>
      <c r="L8" s="7">
        <v>4305780.46</v>
      </c>
    </row>
    <row r="9" spans="1:12">
      <c r="A9" s="3"/>
      <c r="B9" s="3"/>
    </row>
    <row r="10" spans="1:12">
      <c r="A10" s="3" t="s">
        <v>10</v>
      </c>
      <c r="B10" s="3"/>
    </row>
    <row r="11" spans="1:12">
      <c r="A11" s="3"/>
      <c r="B11" t="s">
        <v>21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7">
        <v>0</v>
      </c>
    </row>
    <row r="12" spans="1:12">
      <c r="A12" s="3"/>
      <c r="B12" s="3"/>
    </row>
    <row r="13" spans="1:12">
      <c r="A13" s="3" t="s">
        <v>6</v>
      </c>
      <c r="B13" s="3"/>
    </row>
    <row r="14" spans="1:12">
      <c r="A14" s="3"/>
      <c r="B14" t="s">
        <v>21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7">
        <v>0</v>
      </c>
    </row>
    <row r="15" spans="1:12">
      <c r="A15" s="3"/>
      <c r="B15" s="3"/>
    </row>
    <row r="16" spans="1:12">
      <c r="A16" s="3" t="s">
        <v>18</v>
      </c>
      <c r="B16" s="3"/>
      <c r="C16" s="1">
        <f t="shared" ref="C16:L16" si="0">SUM(C7:C8)</f>
        <v>0</v>
      </c>
      <c r="D16" s="1">
        <f t="shared" si="0"/>
        <v>6200998.5299999993</v>
      </c>
      <c r="E16" s="1">
        <f t="shared" si="0"/>
        <v>0</v>
      </c>
      <c r="F16" s="1">
        <f t="shared" si="0"/>
        <v>0</v>
      </c>
      <c r="G16" s="1">
        <f t="shared" si="0"/>
        <v>25000</v>
      </c>
      <c r="H16" s="1">
        <f t="shared" si="0"/>
        <v>0</v>
      </c>
      <c r="I16" s="1">
        <f t="shared" si="0"/>
        <v>250012.93</v>
      </c>
      <c r="J16" s="1">
        <f t="shared" si="0"/>
        <v>2962.77</v>
      </c>
      <c r="K16" s="1">
        <f t="shared" si="0"/>
        <v>0</v>
      </c>
      <c r="L16" s="7">
        <f t="shared" si="0"/>
        <v>6478974.2300000004</v>
      </c>
    </row>
    <row r="17" spans="1:12">
      <c r="A17" s="3" t="s">
        <v>11</v>
      </c>
      <c r="B17" s="3"/>
      <c r="C17" s="1">
        <f t="shared" ref="C17:L17" si="1">SUM(C11:C11)</f>
        <v>0</v>
      </c>
      <c r="D17" s="1">
        <f t="shared" si="1"/>
        <v>0</v>
      </c>
      <c r="E17" s="1">
        <f t="shared" si="1"/>
        <v>0</v>
      </c>
      <c r="F17" s="1">
        <f t="shared" si="1"/>
        <v>0</v>
      </c>
      <c r="G17" s="1">
        <f t="shared" si="1"/>
        <v>0</v>
      </c>
      <c r="H17" s="1">
        <f t="shared" si="1"/>
        <v>0</v>
      </c>
      <c r="I17" s="1">
        <f t="shared" si="1"/>
        <v>0</v>
      </c>
      <c r="J17" s="1">
        <f t="shared" si="1"/>
        <v>0</v>
      </c>
      <c r="K17" s="1">
        <f t="shared" si="1"/>
        <v>0</v>
      </c>
      <c r="L17" s="7">
        <f t="shared" si="1"/>
        <v>0</v>
      </c>
    </row>
    <row r="18" spans="1:12">
      <c r="A18" s="3" t="s">
        <v>17</v>
      </c>
      <c r="B18" s="3"/>
      <c r="C18" s="1">
        <f t="shared" ref="C18:L18" si="2">SUM(C14)</f>
        <v>0</v>
      </c>
      <c r="D18" s="1">
        <f t="shared" si="2"/>
        <v>0</v>
      </c>
      <c r="E18" s="1">
        <f t="shared" si="2"/>
        <v>0</v>
      </c>
      <c r="F18" s="1">
        <f t="shared" si="2"/>
        <v>0</v>
      </c>
      <c r="G18" s="1">
        <f t="shared" si="2"/>
        <v>0</v>
      </c>
      <c r="H18" s="1">
        <f t="shared" si="2"/>
        <v>0</v>
      </c>
      <c r="I18" s="1">
        <f t="shared" si="2"/>
        <v>0</v>
      </c>
      <c r="J18" s="1">
        <f t="shared" si="2"/>
        <v>0</v>
      </c>
      <c r="K18" s="1">
        <f t="shared" si="2"/>
        <v>0</v>
      </c>
      <c r="L18" s="7">
        <f t="shared" si="2"/>
        <v>0</v>
      </c>
    </row>
    <row r="19" spans="1:12">
      <c r="A19" s="3"/>
      <c r="B19" s="3"/>
    </row>
    <row r="20" spans="1:12">
      <c r="A20" s="3" t="s">
        <v>12</v>
      </c>
      <c r="B20" s="3"/>
      <c r="C20" s="4">
        <f t="shared" ref="C20:L20" si="3">SUM(C16:C18)</f>
        <v>0</v>
      </c>
      <c r="D20" s="4">
        <f t="shared" si="3"/>
        <v>6200998.5299999993</v>
      </c>
      <c r="E20" s="4">
        <f t="shared" si="3"/>
        <v>0</v>
      </c>
      <c r="F20" s="4">
        <f t="shared" si="3"/>
        <v>0</v>
      </c>
      <c r="G20" s="4">
        <f t="shared" si="3"/>
        <v>25000</v>
      </c>
      <c r="H20" s="4">
        <f t="shared" si="3"/>
        <v>0</v>
      </c>
      <c r="I20" s="4">
        <f t="shared" si="3"/>
        <v>250012.93</v>
      </c>
      <c r="J20" s="4">
        <f t="shared" si="3"/>
        <v>2962.77</v>
      </c>
      <c r="K20" s="4">
        <f t="shared" si="3"/>
        <v>0</v>
      </c>
      <c r="L20" s="8">
        <f t="shared" si="3"/>
        <v>6478974.2300000004</v>
      </c>
    </row>
    <row r="22" spans="1:12" s="9" customFormat="1" ht="15"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s="9" customFormat="1" ht="15"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s="9" customFormat="1" ht="15">
      <c r="C24" s="10"/>
      <c r="D24" s="10"/>
      <c r="E24" s="10"/>
      <c r="F24" s="10"/>
      <c r="G24" s="10"/>
      <c r="H24" s="10"/>
      <c r="I24" s="10"/>
      <c r="J24" s="10"/>
    </row>
  </sheetData>
  <mergeCells count="1">
    <mergeCell ref="A1:L1"/>
  </mergeCells>
  <pageMargins left="0.7" right="0.7" top="0.75" bottom="0.75" header="0.3" footer="0.3"/>
  <pageSetup scale="77" orientation="landscape" horizontalDpi="1200" verticalDpi="1200" r:id="rId1"/>
  <headerFooter>
    <oddHeader>&amp;R&amp;"Times New Roman,Bold"&amp;KFF0000This table was published on 9/25/15.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3"/>
  <sheetViews>
    <sheetView workbookViewId="0">
      <selection sqref="A1:O3"/>
    </sheetView>
  </sheetViews>
  <sheetFormatPr defaultRowHeight="15.75"/>
  <cols>
    <col min="1" max="1" width="10" bestFit="1" customWidth="1"/>
    <col min="2" max="2" width="21.375" bestFit="1" customWidth="1"/>
    <col min="3" max="3" width="24.625" bestFit="1" customWidth="1"/>
    <col min="4" max="4" width="10.25" bestFit="1" customWidth="1"/>
    <col min="5" max="5" width="22.125" bestFit="1" customWidth="1"/>
    <col min="6" max="6" width="25.5" bestFit="1" customWidth="1"/>
    <col min="7" max="7" width="22.375" bestFit="1" customWidth="1"/>
    <col min="8" max="8" width="32.5" bestFit="1" customWidth="1"/>
    <col min="9" max="9" width="28" bestFit="1" customWidth="1"/>
    <col min="10" max="10" width="38.375" bestFit="1" customWidth="1"/>
    <col min="11" max="11" width="21.375" bestFit="1" customWidth="1"/>
    <col min="12" max="12" width="43.375" bestFit="1" customWidth="1"/>
    <col min="13" max="13" width="34.625" bestFit="1" customWidth="1"/>
    <col min="14" max="14" width="26.125" bestFit="1" customWidth="1"/>
    <col min="15" max="15" width="23" bestFit="1" customWidth="1"/>
  </cols>
  <sheetData>
    <row r="1" spans="1:15">
      <c r="A1" t="s">
        <v>23</v>
      </c>
      <c r="B1" t="s">
        <v>24</v>
      </c>
      <c r="C1" t="s">
        <v>25</v>
      </c>
      <c r="D1" t="s">
        <v>26</v>
      </c>
      <c r="E1" t="s">
        <v>27</v>
      </c>
      <c r="F1" t="s">
        <v>28</v>
      </c>
      <c r="G1" t="s">
        <v>29</v>
      </c>
      <c r="H1" t="s">
        <v>30</v>
      </c>
      <c r="I1" t="s">
        <v>31</v>
      </c>
      <c r="J1" t="s">
        <v>32</v>
      </c>
      <c r="K1" t="s">
        <v>33</v>
      </c>
      <c r="L1" t="s">
        <v>34</v>
      </c>
      <c r="M1" t="s">
        <v>35</v>
      </c>
      <c r="N1" t="s">
        <v>36</v>
      </c>
      <c r="O1" t="s">
        <v>37</v>
      </c>
    </row>
    <row r="2" spans="1:15">
      <c r="A2" t="s">
        <v>38</v>
      </c>
      <c r="B2" t="s">
        <v>39</v>
      </c>
      <c r="C2" t="s">
        <v>40</v>
      </c>
      <c r="D2" t="s">
        <v>41</v>
      </c>
      <c r="E2" t="s">
        <v>42</v>
      </c>
      <c r="F2">
        <v>0</v>
      </c>
      <c r="G2">
        <v>2145231</v>
      </c>
      <c r="H2">
        <v>0</v>
      </c>
      <c r="I2">
        <v>0</v>
      </c>
      <c r="J2">
        <v>25000</v>
      </c>
      <c r="K2">
        <v>0</v>
      </c>
      <c r="L2">
        <v>0</v>
      </c>
      <c r="M2">
        <v>2962.77</v>
      </c>
      <c r="N2">
        <v>0</v>
      </c>
      <c r="O2">
        <v>2173193.77</v>
      </c>
    </row>
    <row r="3" spans="1:15">
      <c r="A3" t="s">
        <v>43</v>
      </c>
      <c r="B3" t="s">
        <v>44</v>
      </c>
      <c r="C3" t="s">
        <v>40</v>
      </c>
      <c r="D3" t="s">
        <v>45</v>
      </c>
      <c r="E3" t="s">
        <v>46</v>
      </c>
      <c r="F3">
        <v>0</v>
      </c>
      <c r="G3">
        <v>4055767.53</v>
      </c>
      <c r="H3">
        <v>0</v>
      </c>
      <c r="I3">
        <v>0</v>
      </c>
      <c r="J3">
        <v>0</v>
      </c>
      <c r="K3">
        <v>0</v>
      </c>
      <c r="L3">
        <v>250012.93</v>
      </c>
      <c r="M3">
        <v>0</v>
      </c>
      <c r="N3">
        <v>0</v>
      </c>
      <c r="O3">
        <v>4305780.46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"/>
  <sheetViews>
    <sheetView workbookViewId="0">
      <selection sqref="A1:S3"/>
    </sheetView>
  </sheetViews>
  <sheetFormatPr defaultRowHeight="15.75"/>
  <cols>
    <col min="1" max="1" width="10" bestFit="1" customWidth="1"/>
    <col min="2" max="2" width="21.375" bestFit="1" customWidth="1"/>
    <col min="3" max="3" width="24.625" bestFit="1" customWidth="1"/>
    <col min="4" max="4" width="10.25" bestFit="1" customWidth="1"/>
    <col min="5" max="5" width="22.125" bestFit="1" customWidth="1"/>
    <col min="6" max="6" width="13.625" bestFit="1" customWidth="1"/>
    <col min="7" max="7" width="8" bestFit="1" customWidth="1"/>
    <col min="8" max="8" width="7.625" bestFit="1" customWidth="1"/>
    <col min="9" max="9" width="16.625" bestFit="1" customWidth="1"/>
    <col min="10" max="10" width="13.625" bestFit="1" customWidth="1"/>
    <col min="11" max="11" width="23.75" bestFit="1" customWidth="1"/>
    <col min="12" max="12" width="19.25" bestFit="1" customWidth="1"/>
    <col min="13" max="13" width="12.75" bestFit="1" customWidth="1"/>
    <col min="14" max="14" width="13.125" bestFit="1" customWidth="1"/>
    <col min="15" max="15" width="12.5" bestFit="1" customWidth="1"/>
    <col min="16" max="16" width="34.625" bestFit="1" customWidth="1"/>
    <col min="17" max="17" width="25.875" bestFit="1" customWidth="1"/>
    <col min="18" max="18" width="17.375" bestFit="1" customWidth="1"/>
    <col min="19" max="19" width="14.25" bestFit="1" customWidth="1"/>
  </cols>
  <sheetData>
    <row r="1" spans="1:19">
      <c r="A1" t="s">
        <v>23</v>
      </c>
      <c r="B1" t="s">
        <v>24</v>
      </c>
      <c r="C1" t="s">
        <v>25</v>
      </c>
      <c r="D1" t="s">
        <v>26</v>
      </c>
      <c r="E1" t="s">
        <v>27</v>
      </c>
      <c r="F1" t="s">
        <v>47</v>
      </c>
      <c r="G1" t="s">
        <v>48</v>
      </c>
      <c r="H1" t="s">
        <v>49</v>
      </c>
      <c r="I1" t="s">
        <v>50</v>
      </c>
      <c r="J1" t="s">
        <v>51</v>
      </c>
      <c r="K1" t="s">
        <v>52</v>
      </c>
      <c r="L1" t="s">
        <v>53</v>
      </c>
      <c r="M1" t="s">
        <v>54</v>
      </c>
      <c r="N1" t="s">
        <v>55</v>
      </c>
      <c r="O1" t="s">
        <v>56</v>
      </c>
      <c r="P1" t="s">
        <v>57</v>
      </c>
      <c r="Q1" t="s">
        <v>58</v>
      </c>
      <c r="R1" t="s">
        <v>59</v>
      </c>
      <c r="S1" t="s">
        <v>60</v>
      </c>
    </row>
    <row r="2" spans="1:19">
      <c r="A2" t="s">
        <v>38</v>
      </c>
      <c r="B2" t="s">
        <v>39</v>
      </c>
      <c r="C2" t="s">
        <v>40</v>
      </c>
      <c r="D2" t="s">
        <v>41</v>
      </c>
      <c r="E2" t="s">
        <v>42</v>
      </c>
      <c r="F2">
        <v>20150331</v>
      </c>
      <c r="G2">
        <v>2015</v>
      </c>
      <c r="H2" t="s">
        <v>61</v>
      </c>
      <c r="I2">
        <v>0</v>
      </c>
      <c r="J2">
        <v>2145231</v>
      </c>
      <c r="K2">
        <v>0</v>
      </c>
      <c r="L2">
        <v>0</v>
      </c>
      <c r="M2">
        <v>0</v>
      </c>
      <c r="N2">
        <v>25000</v>
      </c>
      <c r="O2">
        <v>0</v>
      </c>
      <c r="P2">
        <v>0</v>
      </c>
      <c r="Q2">
        <v>2962.77</v>
      </c>
      <c r="R2">
        <v>0</v>
      </c>
      <c r="S2">
        <v>2173193.77</v>
      </c>
    </row>
    <row r="3" spans="1:19">
      <c r="A3" t="s">
        <v>43</v>
      </c>
      <c r="B3" t="s">
        <v>44</v>
      </c>
      <c r="C3" t="s">
        <v>40</v>
      </c>
      <c r="D3" t="s">
        <v>45</v>
      </c>
      <c r="E3" t="s">
        <v>46</v>
      </c>
      <c r="F3">
        <v>20150331</v>
      </c>
      <c r="G3">
        <v>2015</v>
      </c>
      <c r="H3" t="s">
        <v>61</v>
      </c>
      <c r="I3">
        <v>0</v>
      </c>
      <c r="J3">
        <v>4055767.53</v>
      </c>
      <c r="K3">
        <v>0</v>
      </c>
      <c r="L3">
        <v>0</v>
      </c>
      <c r="M3">
        <v>0</v>
      </c>
      <c r="N3">
        <v>0</v>
      </c>
      <c r="O3">
        <v>0</v>
      </c>
      <c r="P3">
        <v>250012.93</v>
      </c>
      <c r="Q3">
        <v>0</v>
      </c>
      <c r="R3">
        <v>0</v>
      </c>
      <c r="S3">
        <v>4305780.46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release</vt:lpstr>
      <vt:lpstr>summary</vt:lpstr>
      <vt:lpstr>by report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Paul Clark</cp:lastModifiedBy>
  <cp:lastPrinted>2015-09-25T13:07:59Z</cp:lastPrinted>
  <dcterms:created xsi:type="dcterms:W3CDTF">2012-01-29T20:14:24Z</dcterms:created>
  <dcterms:modified xsi:type="dcterms:W3CDTF">2015-09-25T18:56:32Z</dcterms:modified>
</cp:coreProperties>
</file>