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5" yWindow="225" windowWidth="19320" windowHeight="9720"/>
  </bookViews>
  <sheets>
    <sheet name="Party Table 3b" sheetId="1" r:id="rId1"/>
  </sheets>
  <calcPr calcId="125725"/>
</workbook>
</file>

<file path=xl/calcChain.xml><?xml version="1.0" encoding="utf-8"?>
<calcChain xmlns="http://schemas.openxmlformats.org/spreadsheetml/2006/main">
  <c r="H47" i="1"/>
  <c r="H46"/>
  <c r="H44"/>
  <c r="H43"/>
  <c r="H42"/>
  <c r="H41"/>
  <c r="H40"/>
  <c r="H39"/>
  <c r="H38"/>
  <c r="H37"/>
  <c r="H36"/>
  <c r="H35"/>
  <c r="H34"/>
  <c r="H33"/>
  <c r="H32"/>
  <c r="H31"/>
  <c r="H30"/>
  <c r="H29"/>
  <c r="H28"/>
  <c r="H27"/>
  <c r="H26"/>
  <c r="H25"/>
  <c r="H24"/>
  <c r="H23"/>
  <c r="H22"/>
  <c r="H21"/>
  <c r="H20"/>
  <c r="H19"/>
  <c r="H18"/>
  <c r="H17"/>
  <c r="H16"/>
  <c r="H15"/>
  <c r="H14"/>
  <c r="H13"/>
  <c r="H12"/>
  <c r="H11"/>
  <c r="H10"/>
  <c r="H9"/>
  <c r="H8"/>
  <c r="H7"/>
</calcChain>
</file>

<file path=xl/sharedStrings.xml><?xml version="1.0" encoding="utf-8"?>
<sst xmlns="http://schemas.openxmlformats.org/spreadsheetml/2006/main" count="79" uniqueCount="76">
  <si>
    <t>Description</t>
  </si>
  <si>
    <t>Committee</t>
  </si>
  <si>
    <t>Party Committees</t>
  </si>
  <si>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</si>
  <si>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</si>
  <si>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</si>
  <si>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</si>
  <si>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</si>
  <si>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</si>
  <si>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</si>
  <si>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</si>
  <si>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</si>
  <si>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</si>
  <si>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</si>
  <si>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</si>
  <si>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</si>
  <si>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</si>
  <si>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</si>
  <si>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Offset to Operating Expenditures</t>
  </si>
  <si>
    <t>Refunds to Registerd Committees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</si>
  <si>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</si>
  <si>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</si>
  <si>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</si>
  <si>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</si>
  <si>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</si>
  <si>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</si>
  <si>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</si>
  <si>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</si>
  <si>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</si>
  <si>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</si>
  <si>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</si>
  <si>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</si>
  <si>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Non-Federal Share Operating Expenditure</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</si>
  <si>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</si>
  <si>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</si>
  <si>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</si>
  <si>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</si>
  <si>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</si>
  <si>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</si>
  <si>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</si>
  <si>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</si>
  <si>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</si>
  <si>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</si>
  <si>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</si>
  <si>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</si>
  <si>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</si>
  <si>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</si>
  <si>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</si>
  <si>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</si>
  <si>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</si>
  <si>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</si>
  <si>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</si>
  <si>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</si>
  <si>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</si>
  <si>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</si>
  <si>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</si>
  <si>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</si>
  <si>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</si>
  <si>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</si>
  <si>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</si>
  <si>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</si>
  <si>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Cash On Hand</t>
  </si>
  <si>
    <t>Debts Owed By Committee</t>
  </si>
  <si>
    <t>Republican National</t>
  </si>
  <si>
    <t>Senatorial Committee</t>
  </si>
  <si>
    <t xml:space="preserve">National Republican </t>
  </si>
  <si>
    <t>Congressional Committee</t>
  </si>
  <si>
    <t>Republican State</t>
  </si>
  <si>
    <t>Republican Local</t>
  </si>
  <si>
    <t>Total Republican</t>
  </si>
  <si>
    <t>Party Activity</t>
  </si>
  <si>
    <t>Number</t>
  </si>
  <si>
    <t xml:space="preserve">Line </t>
  </si>
  <si>
    <t>Party Table 3b*</t>
  </si>
  <si>
    <t>Republican Party Committees' Detailed Summary Page Totals Reported Through June 30 of the Election Year</t>
  </si>
  <si>
    <t xml:space="preserve">*The data compiled in this table sums the financial activity as reported by Republican party committees on the Detailed Summary Pages of their FEC Form 3X filings from January 1, 2015 through June 30, 2016.  Unlike Party Tables 1 and 3a, this table contains only raw data without the adjustments necessary to avoid the double-counting of receipts and disbursements due to transfers between committees. </t>
  </si>
</sst>
</file>

<file path=xl/styles.xml><?xml version="1.0" encoding="utf-8"?>
<styleSheet xmlns="http://schemas.openxmlformats.org/spreadsheetml/2006/main">
  <numFmts count="1">
    <numFmt numFmtId="164" formatCode="&quot;$&quot;#,##0"/>
  </numFmts>
  <fonts count="9">
    <font>
      <sz val="11"/>
      <color theme="1"/>
      <name val="Calibri"/>
      <family val="2"/>
      <scheme val="minor"/>
    </font>
    <font>
      <b/>
      <u/>
      <sz val="10"/>
      <name val="Arial"/>
      <family val="2"/>
    </font>
    <font>
      <sz val="10"/>
      <color theme="1"/>
      <name val="Calibri"/>
      <family val="2"/>
      <scheme val="minor"/>
    </font>
    <font>
      <b/>
      <sz val="10"/>
      <color theme="1"/>
      <name val="Arial"/>
      <family val="2"/>
    </font>
    <font>
      <b/>
      <sz val="10"/>
      <name val="Arial"/>
      <family val="2"/>
    </font>
    <font>
      <sz val="10"/>
      <color theme="1"/>
      <name val="Arial"/>
      <family val="2"/>
    </font>
    <font>
      <b/>
      <sz val="9"/>
      <name val="Arial"/>
      <family val="2"/>
    </font>
    <font>
      <b/>
      <sz val="9"/>
      <color theme="1"/>
      <name val="Arial"/>
      <family val="2"/>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2" fillId="0" borderId="0" xfId="0" applyFont="1"/>
    <xf numFmtId="0" fontId="3" fillId="0" borderId="0" xfId="0" applyFont="1"/>
    <xf numFmtId="0" fontId="4" fillId="0" borderId="0" xfId="0" applyFont="1" applyAlignment="1"/>
    <xf numFmtId="0" fontId="5" fillId="0" borderId="0" xfId="0" applyFont="1"/>
    <xf numFmtId="164" fontId="5" fillId="0" borderId="0" xfId="0" applyNumberFormat="1" applyFont="1"/>
    <xf numFmtId="0" fontId="5" fillId="0" borderId="0" xfId="0" applyFont="1" applyAlignment="1">
      <alignment horizontal="right"/>
    </xf>
    <xf numFmtId="0" fontId="3" fillId="0" borderId="0" xfId="0" applyFont="1" applyAlignment="1">
      <alignment horizontal="right"/>
    </xf>
    <xf numFmtId="164" fontId="3" fillId="0" borderId="0" xfId="0" applyNumberFormat="1" applyFont="1"/>
    <xf numFmtId="0" fontId="6"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4"/>
  <sheetViews>
    <sheetView tabSelected="1" topLeftCell="A13" zoomScaleNormal="100" workbookViewId="0">
      <selection activeCell="H46" sqref="H46:H47"/>
    </sheetView>
  </sheetViews>
  <sheetFormatPr defaultRowHeight="12.75"/>
  <cols>
    <col min="1" max="1" width="8.140625" style="1" bestFit="1" customWidth="1"/>
    <col min="2" max="2" width="36.7109375" style="1" bestFit="1" customWidth="1"/>
    <col min="3" max="8" width="22.28515625" style="1" customWidth="1"/>
    <col min="9" max="16384" width="9.140625" style="1"/>
  </cols>
  <sheetData>
    <row r="1" spans="1:8">
      <c r="A1" s="11" t="s">
        <v>73</v>
      </c>
      <c r="B1" s="11"/>
      <c r="C1" s="11"/>
      <c r="D1" s="11"/>
      <c r="E1" s="11"/>
      <c r="F1" s="11"/>
      <c r="G1" s="11"/>
      <c r="H1" s="11"/>
    </row>
    <row r="2" spans="1:8">
      <c r="A2" s="12" t="s">
        <v>74</v>
      </c>
      <c r="B2" s="12"/>
      <c r="C2" s="12"/>
      <c r="D2" s="12"/>
      <c r="E2" s="12"/>
      <c r="F2" s="12"/>
      <c r="G2" s="12"/>
      <c r="H2" s="12"/>
    </row>
    <row r="3" spans="1:8">
      <c r="A3" s="2"/>
      <c r="B3" s="2"/>
      <c r="C3" s="2"/>
      <c r="D3" s="2"/>
      <c r="E3" s="2"/>
      <c r="F3" s="3"/>
      <c r="G3" s="3"/>
      <c r="H3" s="3"/>
    </row>
    <row r="4" spans="1:8">
      <c r="A4" s="9" t="s">
        <v>72</v>
      </c>
      <c r="B4" s="9"/>
      <c r="C4" s="9" t="s">
        <v>63</v>
      </c>
      <c r="D4" s="9" t="s">
        <v>65</v>
      </c>
      <c r="E4" s="9" t="s">
        <v>65</v>
      </c>
      <c r="F4" s="9" t="s">
        <v>67</v>
      </c>
      <c r="G4" s="9" t="s">
        <v>68</v>
      </c>
      <c r="H4" s="9" t="s">
        <v>69</v>
      </c>
    </row>
    <row r="5" spans="1:8">
      <c r="A5" s="10" t="s">
        <v>71</v>
      </c>
      <c r="B5" s="10" t="s">
        <v>0</v>
      </c>
      <c r="C5" s="9" t="s">
        <v>1</v>
      </c>
      <c r="D5" s="9" t="s">
        <v>64</v>
      </c>
      <c r="E5" s="9" t="s">
        <v>66</v>
      </c>
      <c r="F5" s="9" t="s">
        <v>2</v>
      </c>
      <c r="G5" s="9" t="s">
        <v>2</v>
      </c>
      <c r="H5" s="9" t="s">
        <v>70</v>
      </c>
    </row>
    <row r="7" spans="1:8">
      <c r="A7" s="6" t="s">
        <v>3</v>
      </c>
      <c r="B7" s="4" t="s">
        <v>4</v>
      </c>
      <c r="C7" s="5">
        <v>66336834.789999999</v>
      </c>
      <c r="D7" s="5">
        <v>31163247</v>
      </c>
      <c r="E7" s="5">
        <v>19532027.039999999</v>
      </c>
      <c r="F7" s="5">
        <v>26728581.18</v>
      </c>
      <c r="G7" s="5">
        <v>4933843.03</v>
      </c>
      <c r="H7" s="5">
        <f>SUM(C7:G7)</f>
        <v>148694533.03999999</v>
      </c>
    </row>
    <row r="8" spans="1:8">
      <c r="A8" s="6" t="s">
        <v>5</v>
      </c>
      <c r="B8" s="4" t="s">
        <v>6</v>
      </c>
      <c r="C8" s="5">
        <v>57536215.259999998</v>
      </c>
      <c r="D8" s="5">
        <v>14364832</v>
      </c>
      <c r="E8" s="5">
        <v>12201013.470000001</v>
      </c>
      <c r="F8" s="5">
        <v>15808421.4</v>
      </c>
      <c r="G8" s="5">
        <v>1157733.27</v>
      </c>
      <c r="H8" s="5">
        <f t="shared" ref="H8:H47" si="0">SUM(C8:G8)</f>
        <v>101068215.39999999</v>
      </c>
    </row>
    <row r="9" spans="1:8">
      <c r="A9" s="6" t="s">
        <v>7</v>
      </c>
      <c r="B9" s="4" t="s">
        <v>8</v>
      </c>
      <c r="C9" s="5">
        <v>123873050.05</v>
      </c>
      <c r="D9" s="5">
        <v>45528087</v>
      </c>
      <c r="E9" s="5">
        <v>31733040.510000002</v>
      </c>
      <c r="F9" s="5">
        <v>42537002.579999998</v>
      </c>
      <c r="G9" s="5">
        <v>6065032.5700000003</v>
      </c>
      <c r="H9" s="5">
        <f t="shared" si="0"/>
        <v>249736212.70999998</v>
      </c>
    </row>
    <row r="10" spans="1:8">
      <c r="A10" s="6" t="s">
        <v>9</v>
      </c>
      <c r="B10" s="4" t="s">
        <v>10</v>
      </c>
      <c r="C10" s="5">
        <v>0</v>
      </c>
      <c r="D10" s="5">
        <v>0</v>
      </c>
      <c r="E10" s="5">
        <v>161000</v>
      </c>
      <c r="F10" s="5">
        <v>212707</v>
      </c>
      <c r="G10" s="5">
        <v>39427.42</v>
      </c>
      <c r="H10" s="5">
        <f t="shared" si="0"/>
        <v>413134.42</v>
      </c>
    </row>
    <row r="11" spans="1:8">
      <c r="A11" s="6" t="s">
        <v>11</v>
      </c>
      <c r="B11" s="4" t="s">
        <v>12</v>
      </c>
      <c r="C11" s="5">
        <v>1348186.88</v>
      </c>
      <c r="D11" s="5">
        <v>11051193</v>
      </c>
      <c r="E11" s="5">
        <v>36406035.869999997</v>
      </c>
      <c r="F11" s="5">
        <v>6567457.9500000002</v>
      </c>
      <c r="G11" s="5">
        <v>529646.31999999995</v>
      </c>
      <c r="H11" s="5">
        <f t="shared" si="0"/>
        <v>55902520.020000003</v>
      </c>
    </row>
    <row r="12" spans="1:8">
      <c r="A12" s="6" t="s">
        <v>13</v>
      </c>
      <c r="B12" s="4" t="s">
        <v>14</v>
      </c>
      <c r="C12" s="5">
        <v>125221236.93000001</v>
      </c>
      <c r="D12" s="5">
        <v>56579280</v>
      </c>
      <c r="E12" s="5">
        <v>68300076.379999995</v>
      </c>
      <c r="F12" s="5">
        <v>49317167.530000001</v>
      </c>
      <c r="G12" s="5">
        <v>6652869.2699999996</v>
      </c>
      <c r="H12" s="5">
        <f t="shared" si="0"/>
        <v>306070630.11000001</v>
      </c>
    </row>
    <row r="13" spans="1:8">
      <c r="A13" s="6">
        <v>12</v>
      </c>
      <c r="B13" s="4" t="s">
        <v>15</v>
      </c>
      <c r="C13" s="5">
        <v>5467037.8200000003</v>
      </c>
      <c r="D13" s="5">
        <v>3598283</v>
      </c>
      <c r="E13" s="5">
        <v>22091363.309999999</v>
      </c>
      <c r="F13" s="5">
        <v>16095487.890000001</v>
      </c>
      <c r="G13" s="5">
        <v>541778.78</v>
      </c>
      <c r="H13" s="5">
        <f t="shared" si="0"/>
        <v>47793950.799999997</v>
      </c>
    </row>
    <row r="14" spans="1:8">
      <c r="A14" s="6">
        <v>13</v>
      </c>
      <c r="B14" s="4" t="s">
        <v>16</v>
      </c>
      <c r="C14" s="5">
        <v>8391000</v>
      </c>
      <c r="D14" s="5">
        <v>0</v>
      </c>
      <c r="E14" s="5">
        <v>7000000</v>
      </c>
      <c r="F14" s="5">
        <v>850812.9</v>
      </c>
      <c r="G14" s="5">
        <v>2000</v>
      </c>
      <c r="H14" s="5">
        <f t="shared" si="0"/>
        <v>16243812.9</v>
      </c>
    </row>
    <row r="15" spans="1:8">
      <c r="A15" s="6">
        <v>14</v>
      </c>
      <c r="B15" s="4" t="s">
        <v>17</v>
      </c>
      <c r="C15" s="5">
        <v>0</v>
      </c>
      <c r="D15" s="5">
        <v>0</v>
      </c>
      <c r="E15" s="5">
        <v>0</v>
      </c>
      <c r="F15" s="5">
        <v>0</v>
      </c>
      <c r="G15" s="5">
        <v>0</v>
      </c>
      <c r="H15" s="5">
        <f t="shared" si="0"/>
        <v>0</v>
      </c>
    </row>
    <row r="16" spans="1:8">
      <c r="A16" s="6">
        <v>15</v>
      </c>
      <c r="B16" s="4" t="s">
        <v>18</v>
      </c>
      <c r="C16" s="5">
        <v>1973977.08</v>
      </c>
      <c r="D16" s="5">
        <v>438691</v>
      </c>
      <c r="E16" s="5">
        <v>433048.61</v>
      </c>
      <c r="F16" s="5">
        <v>801506.01</v>
      </c>
      <c r="G16" s="5">
        <v>55935.9</v>
      </c>
      <c r="H16" s="5">
        <f t="shared" si="0"/>
        <v>3703158.6</v>
      </c>
    </row>
    <row r="17" spans="1:8">
      <c r="A17" s="6">
        <v>16</v>
      </c>
      <c r="B17" s="4" t="s">
        <v>19</v>
      </c>
      <c r="C17" s="5">
        <v>0</v>
      </c>
      <c r="D17" s="5">
        <v>0</v>
      </c>
      <c r="E17" s="5">
        <v>0</v>
      </c>
      <c r="F17" s="5">
        <v>222.46</v>
      </c>
      <c r="G17" s="5">
        <v>18885.849999999999</v>
      </c>
      <c r="H17" s="5">
        <f t="shared" si="0"/>
        <v>19108.309999999998</v>
      </c>
    </row>
    <row r="18" spans="1:8">
      <c r="A18" s="6">
        <v>17</v>
      </c>
      <c r="B18" s="4" t="s">
        <v>20</v>
      </c>
      <c r="C18" s="5">
        <v>39609120.969999999</v>
      </c>
      <c r="D18" s="5">
        <v>11094982</v>
      </c>
      <c r="E18" s="5">
        <v>19065573.879999999</v>
      </c>
      <c r="F18" s="5">
        <v>574139.65</v>
      </c>
      <c r="G18" s="5">
        <v>112955.7</v>
      </c>
      <c r="H18" s="5">
        <f t="shared" si="0"/>
        <v>70456772.200000003</v>
      </c>
    </row>
    <row r="19" spans="1:8">
      <c r="A19" s="6" t="s">
        <v>21</v>
      </c>
      <c r="B19" s="4" t="s">
        <v>22</v>
      </c>
      <c r="C19" s="5">
        <v>0</v>
      </c>
      <c r="D19" s="5">
        <v>0</v>
      </c>
      <c r="E19" s="5">
        <v>0</v>
      </c>
      <c r="F19" s="5">
        <v>21214081.57</v>
      </c>
      <c r="G19" s="5">
        <v>2403105.48</v>
      </c>
      <c r="H19" s="5">
        <f t="shared" si="0"/>
        <v>23617187.050000001</v>
      </c>
    </row>
    <row r="20" spans="1:8">
      <c r="A20" s="6" t="s">
        <v>23</v>
      </c>
      <c r="B20" s="4" t="s">
        <v>24</v>
      </c>
      <c r="C20" s="5">
        <v>0</v>
      </c>
      <c r="D20" s="5">
        <v>0</v>
      </c>
      <c r="E20" s="5">
        <v>0</v>
      </c>
      <c r="F20" s="5">
        <v>230814.92</v>
      </c>
      <c r="G20" s="5">
        <v>1915.82</v>
      </c>
      <c r="H20" s="5">
        <f t="shared" si="0"/>
        <v>232730.74000000002</v>
      </c>
    </row>
    <row r="21" spans="1:8">
      <c r="A21" s="6" t="s">
        <v>25</v>
      </c>
      <c r="B21" s="4" t="s">
        <v>26</v>
      </c>
      <c r="C21" s="5">
        <v>0</v>
      </c>
      <c r="D21" s="5">
        <v>0</v>
      </c>
      <c r="E21" s="5">
        <v>0</v>
      </c>
      <c r="F21" s="5">
        <v>21444896.489999998</v>
      </c>
      <c r="G21" s="5">
        <v>2397774.7799999998</v>
      </c>
      <c r="H21" s="5">
        <f t="shared" si="0"/>
        <v>23842671.27</v>
      </c>
    </row>
    <row r="22" spans="1:8">
      <c r="A22" s="6">
        <v>19</v>
      </c>
      <c r="B22" s="4" t="s">
        <v>27</v>
      </c>
      <c r="C22" s="5">
        <v>180662372.80000001</v>
      </c>
      <c r="D22" s="5">
        <v>71711261.409999996</v>
      </c>
      <c r="E22" s="5">
        <v>116890062.18000001</v>
      </c>
      <c r="F22" s="5">
        <v>89084232.930000007</v>
      </c>
      <c r="G22" s="5">
        <v>9773358.5800000001</v>
      </c>
      <c r="H22" s="5">
        <f t="shared" si="0"/>
        <v>468121287.89999998</v>
      </c>
    </row>
    <row r="23" spans="1:8">
      <c r="A23" s="7">
        <v>20</v>
      </c>
      <c r="B23" s="2" t="s">
        <v>28</v>
      </c>
      <c r="C23" s="8">
        <v>180662372.80000001</v>
      </c>
      <c r="D23" s="8">
        <v>71711264.670000002</v>
      </c>
      <c r="E23" s="8">
        <v>116890062.18000001</v>
      </c>
      <c r="F23" s="8">
        <v>67639336.439999998</v>
      </c>
      <c r="G23" s="8">
        <v>7348287.6100000003</v>
      </c>
      <c r="H23" s="8">
        <f t="shared" si="0"/>
        <v>444251323.70000005</v>
      </c>
    </row>
    <row r="24" spans="1:8">
      <c r="A24" s="6" t="s">
        <v>29</v>
      </c>
      <c r="B24" s="4" t="s">
        <v>30</v>
      </c>
      <c r="C24" s="5">
        <v>0</v>
      </c>
      <c r="D24" s="5">
        <v>0</v>
      </c>
      <c r="E24" s="5">
        <v>0</v>
      </c>
      <c r="F24" s="5">
        <v>15625991.029999999</v>
      </c>
      <c r="G24" s="5">
        <v>2303579.84</v>
      </c>
      <c r="H24" s="5">
        <f t="shared" si="0"/>
        <v>17929570.869999997</v>
      </c>
    </row>
    <row r="25" spans="1:8">
      <c r="A25" s="6" t="s">
        <v>31</v>
      </c>
      <c r="B25" s="4" t="s">
        <v>32</v>
      </c>
      <c r="C25" s="5">
        <v>0</v>
      </c>
      <c r="D25" s="5">
        <v>0</v>
      </c>
      <c r="E25" s="5">
        <v>0</v>
      </c>
      <c r="F25" s="5">
        <v>28658290.620000001</v>
      </c>
      <c r="G25" s="5">
        <v>3531905.71</v>
      </c>
      <c r="H25" s="5">
        <f t="shared" si="0"/>
        <v>32190196.330000002</v>
      </c>
    </row>
    <row r="26" spans="1:8">
      <c r="A26" s="6" t="s">
        <v>33</v>
      </c>
      <c r="B26" s="4" t="s">
        <v>34</v>
      </c>
      <c r="C26" s="5">
        <v>137656529.87</v>
      </c>
      <c r="D26" s="5">
        <v>35354203</v>
      </c>
      <c r="E26" s="5">
        <v>37767984.219999999</v>
      </c>
      <c r="F26" s="5">
        <v>23107220.100000001</v>
      </c>
      <c r="G26" s="5">
        <v>2107538.25</v>
      </c>
      <c r="H26" s="5">
        <f t="shared" si="0"/>
        <v>235993475.44</v>
      </c>
    </row>
    <row r="27" spans="1:8">
      <c r="A27" s="6" t="s">
        <v>35</v>
      </c>
      <c r="B27" s="4" t="s">
        <v>36</v>
      </c>
      <c r="C27" s="5">
        <v>137656529.87</v>
      </c>
      <c r="D27" s="5">
        <v>35354203</v>
      </c>
      <c r="E27" s="5">
        <v>37767984.219999999</v>
      </c>
      <c r="F27" s="5">
        <v>67391501.75</v>
      </c>
      <c r="G27" s="5">
        <v>7931967.2800000003</v>
      </c>
      <c r="H27" s="5">
        <f t="shared" si="0"/>
        <v>286102186.12</v>
      </c>
    </row>
    <row r="28" spans="1:8">
      <c r="A28" s="6">
        <v>22</v>
      </c>
      <c r="B28" s="4" t="s">
        <v>37</v>
      </c>
      <c r="C28" s="5">
        <v>20683552.52</v>
      </c>
      <c r="D28" s="5">
        <v>1139500</v>
      </c>
      <c r="E28" s="5">
        <v>915000</v>
      </c>
      <c r="F28" s="5">
        <v>1724058.86</v>
      </c>
      <c r="G28" s="5">
        <v>264972.75</v>
      </c>
      <c r="H28" s="5">
        <f t="shared" si="0"/>
        <v>24727084.129999999</v>
      </c>
    </row>
    <row r="29" spans="1:8">
      <c r="A29" s="6">
        <v>23</v>
      </c>
      <c r="B29" s="4" t="s">
        <v>38</v>
      </c>
      <c r="C29" s="5">
        <v>80063.3</v>
      </c>
      <c r="D29" s="5">
        <v>468000</v>
      </c>
      <c r="E29" s="5">
        <v>155000</v>
      </c>
      <c r="F29" s="5">
        <v>37287.78</v>
      </c>
      <c r="G29" s="5">
        <v>176319.13</v>
      </c>
      <c r="H29" s="5">
        <f t="shared" si="0"/>
        <v>916670.21000000008</v>
      </c>
    </row>
    <row r="30" spans="1:8">
      <c r="A30" s="6">
        <v>24</v>
      </c>
      <c r="B30" s="4" t="s">
        <v>39</v>
      </c>
      <c r="C30" s="5">
        <v>321531.27</v>
      </c>
      <c r="D30" s="5">
        <v>0</v>
      </c>
      <c r="E30" s="5">
        <v>302186</v>
      </c>
      <c r="F30" s="5">
        <v>5368.76</v>
      </c>
      <c r="G30" s="5">
        <v>0</v>
      </c>
      <c r="H30" s="5">
        <f t="shared" si="0"/>
        <v>629086.03</v>
      </c>
    </row>
    <row r="31" spans="1:8">
      <c r="A31" s="6">
        <v>25</v>
      </c>
      <c r="B31" s="4" t="s">
        <v>40</v>
      </c>
      <c r="C31" s="5">
        <v>0</v>
      </c>
      <c r="D31" s="5">
        <v>14253</v>
      </c>
      <c r="E31" s="5">
        <v>219693</v>
      </c>
      <c r="F31" s="5">
        <v>474470.23</v>
      </c>
      <c r="G31" s="5">
        <v>30756.85</v>
      </c>
      <c r="H31" s="5">
        <f t="shared" si="0"/>
        <v>739173.08</v>
      </c>
    </row>
    <row r="32" spans="1:8">
      <c r="A32" s="6">
        <v>26</v>
      </c>
      <c r="B32" s="4" t="s">
        <v>17</v>
      </c>
      <c r="C32" s="5">
        <v>4175000</v>
      </c>
      <c r="D32" s="5">
        <v>10000000</v>
      </c>
      <c r="E32" s="5">
        <v>14800000</v>
      </c>
      <c r="F32" s="5">
        <v>780502.64</v>
      </c>
      <c r="G32" s="5">
        <v>127097.59</v>
      </c>
      <c r="H32" s="5">
        <f t="shared" si="0"/>
        <v>29882600.23</v>
      </c>
    </row>
    <row r="33" spans="1:8">
      <c r="A33" s="6">
        <v>27</v>
      </c>
      <c r="B33" s="4" t="s">
        <v>41</v>
      </c>
      <c r="C33" s="5">
        <v>0</v>
      </c>
      <c r="D33" s="5">
        <v>0</v>
      </c>
      <c r="E33" s="5">
        <v>0</v>
      </c>
      <c r="F33" s="5">
        <v>0</v>
      </c>
      <c r="G33" s="5">
        <v>0</v>
      </c>
      <c r="H33" s="5">
        <f t="shared" si="0"/>
        <v>0</v>
      </c>
    </row>
    <row r="34" spans="1:8">
      <c r="A34" s="6" t="s">
        <v>42</v>
      </c>
      <c r="B34" s="4" t="s">
        <v>43</v>
      </c>
      <c r="C34" s="5">
        <v>211608.32000000001</v>
      </c>
      <c r="D34" s="5">
        <v>393143</v>
      </c>
      <c r="E34" s="5">
        <v>351030</v>
      </c>
      <c r="F34" s="5">
        <v>146514.69</v>
      </c>
      <c r="G34" s="5">
        <v>26033.759999999998</v>
      </c>
      <c r="H34" s="5">
        <f t="shared" si="0"/>
        <v>1128329.77</v>
      </c>
    </row>
    <row r="35" spans="1:8">
      <c r="A35" s="6" t="s">
        <v>44</v>
      </c>
      <c r="B35" s="4" t="s">
        <v>45</v>
      </c>
      <c r="C35" s="5">
        <v>0</v>
      </c>
      <c r="D35" s="5">
        <v>0</v>
      </c>
      <c r="E35" s="5">
        <v>0</v>
      </c>
      <c r="F35" s="5">
        <v>17730</v>
      </c>
      <c r="G35" s="5">
        <v>0</v>
      </c>
      <c r="H35" s="5">
        <f t="shared" si="0"/>
        <v>17730</v>
      </c>
    </row>
    <row r="36" spans="1:8">
      <c r="A36" s="6" t="s">
        <v>46</v>
      </c>
      <c r="B36" s="4" t="s">
        <v>47</v>
      </c>
      <c r="C36" s="5">
        <v>0</v>
      </c>
      <c r="D36" s="5">
        <v>2500</v>
      </c>
      <c r="E36" s="5">
        <v>21000</v>
      </c>
      <c r="F36" s="5">
        <v>89938.31</v>
      </c>
      <c r="G36" s="5">
        <v>27025</v>
      </c>
      <c r="H36" s="5">
        <f t="shared" si="0"/>
        <v>140463.31</v>
      </c>
    </row>
    <row r="37" spans="1:8">
      <c r="A37" s="6" t="s">
        <v>48</v>
      </c>
      <c r="B37" s="4" t="s">
        <v>49</v>
      </c>
      <c r="C37" s="5">
        <v>211608.32000000001</v>
      </c>
      <c r="D37" s="5">
        <v>395643</v>
      </c>
      <c r="E37" s="5">
        <v>372030</v>
      </c>
      <c r="F37" s="5">
        <v>254183</v>
      </c>
      <c r="G37" s="5">
        <v>58058.76</v>
      </c>
      <c r="H37" s="5">
        <f t="shared" si="0"/>
        <v>1291523.08</v>
      </c>
    </row>
    <row r="38" spans="1:8">
      <c r="A38" s="6">
        <v>29</v>
      </c>
      <c r="B38" s="4" t="s">
        <v>50</v>
      </c>
      <c r="C38" s="5">
        <v>1414368.22</v>
      </c>
      <c r="D38" s="5">
        <v>660352</v>
      </c>
      <c r="E38" s="5">
        <v>538306.42000000004</v>
      </c>
      <c r="F38" s="5">
        <v>543316.34</v>
      </c>
      <c r="G38" s="5">
        <v>211540.46</v>
      </c>
      <c r="H38" s="5">
        <f t="shared" si="0"/>
        <v>3367883.44</v>
      </c>
    </row>
    <row r="39" spans="1:8">
      <c r="A39" s="6" t="s">
        <v>51</v>
      </c>
      <c r="B39" s="4" t="s">
        <v>52</v>
      </c>
      <c r="C39" s="5">
        <v>0</v>
      </c>
      <c r="D39" s="5">
        <v>0</v>
      </c>
      <c r="E39" s="5">
        <v>0</v>
      </c>
      <c r="F39" s="5">
        <v>28920.33</v>
      </c>
      <c r="G39" s="5">
        <v>16172.78</v>
      </c>
      <c r="H39" s="5">
        <f t="shared" si="0"/>
        <v>45093.11</v>
      </c>
    </row>
    <row r="40" spans="1:8">
      <c r="A40" s="6" t="s">
        <v>53</v>
      </c>
      <c r="B40" s="4" t="s">
        <v>54</v>
      </c>
      <c r="C40" s="5">
        <v>0</v>
      </c>
      <c r="D40" s="5">
        <v>0</v>
      </c>
      <c r="E40" s="5">
        <v>0</v>
      </c>
      <c r="F40" s="5">
        <v>61040.85</v>
      </c>
      <c r="G40" s="5">
        <v>33953.75</v>
      </c>
      <c r="H40" s="5">
        <f t="shared" si="0"/>
        <v>94994.6</v>
      </c>
    </row>
    <row r="41" spans="1:8">
      <c r="A41" s="6" t="s">
        <v>55</v>
      </c>
      <c r="B41" s="4" t="s">
        <v>56</v>
      </c>
      <c r="C41" s="5">
        <v>0</v>
      </c>
      <c r="D41" s="5">
        <v>0</v>
      </c>
      <c r="E41" s="5">
        <v>0</v>
      </c>
      <c r="F41" s="5">
        <v>13303290.390000001</v>
      </c>
      <c r="G41" s="5">
        <v>262262.74</v>
      </c>
      <c r="H41" s="5">
        <f t="shared" si="0"/>
        <v>13565553.130000001</v>
      </c>
    </row>
    <row r="42" spans="1:8">
      <c r="A42" s="6" t="s">
        <v>57</v>
      </c>
      <c r="B42" s="4" t="s">
        <v>58</v>
      </c>
      <c r="C42" s="5">
        <v>0</v>
      </c>
      <c r="D42" s="5">
        <v>0</v>
      </c>
      <c r="E42" s="5">
        <v>0</v>
      </c>
      <c r="F42" s="5">
        <v>13393251.57</v>
      </c>
      <c r="G42" s="5">
        <v>297896.23</v>
      </c>
      <c r="H42" s="5">
        <f t="shared" si="0"/>
        <v>13691147.800000001</v>
      </c>
    </row>
    <row r="43" spans="1:8">
      <c r="A43" s="6">
        <v>31</v>
      </c>
      <c r="B43" s="4" t="s">
        <v>59</v>
      </c>
      <c r="C43" s="5">
        <v>164542653.5</v>
      </c>
      <c r="D43" s="5">
        <v>48031965.210000001</v>
      </c>
      <c r="E43" s="5">
        <v>55070199.640000001</v>
      </c>
      <c r="F43" s="5">
        <v>84603940.930000007</v>
      </c>
      <c r="G43" s="5">
        <v>9093366.2699999996</v>
      </c>
      <c r="H43" s="5">
        <f t="shared" si="0"/>
        <v>361342125.55000001</v>
      </c>
    </row>
    <row r="44" spans="1:8">
      <c r="A44" s="7">
        <v>32</v>
      </c>
      <c r="B44" s="2" t="s">
        <v>60</v>
      </c>
      <c r="C44" s="8">
        <v>164542653.5</v>
      </c>
      <c r="D44" s="8">
        <v>48031968.530000001</v>
      </c>
      <c r="E44" s="8">
        <v>55070199.640000001</v>
      </c>
      <c r="F44" s="8">
        <v>55884609.460000001</v>
      </c>
      <c r="G44" s="8">
        <v>5535964.9800000004</v>
      </c>
      <c r="H44" s="8">
        <f t="shared" si="0"/>
        <v>329065396.11000001</v>
      </c>
    </row>
    <row r="45" spans="1:8">
      <c r="C45" s="8"/>
      <c r="D45" s="8"/>
      <c r="E45" s="8"/>
      <c r="F45" s="8"/>
      <c r="G45" s="8"/>
      <c r="H45" s="5"/>
    </row>
    <row r="46" spans="1:8">
      <c r="B46" s="2" t="s">
        <v>61</v>
      </c>
      <c r="C46" s="8">
        <v>21134663.289999999</v>
      </c>
      <c r="D46" s="8">
        <v>26385084</v>
      </c>
      <c r="E46" s="8">
        <v>63297132.460000001</v>
      </c>
      <c r="F46" s="8">
        <v>11973185.619999999</v>
      </c>
      <c r="G46" s="8">
        <v>1587721.09</v>
      </c>
      <c r="H46" s="8">
        <f t="shared" si="0"/>
        <v>124377786.46000001</v>
      </c>
    </row>
    <row r="47" spans="1:8">
      <c r="B47" s="2" t="s">
        <v>62</v>
      </c>
      <c r="C47" s="8">
        <v>7716000</v>
      </c>
      <c r="D47" s="8">
        <v>0</v>
      </c>
      <c r="E47" s="8">
        <v>0</v>
      </c>
      <c r="F47" s="8">
        <v>2407265.27</v>
      </c>
      <c r="G47" s="8">
        <v>178428.06</v>
      </c>
      <c r="H47" s="8">
        <f t="shared" si="0"/>
        <v>10301693.33</v>
      </c>
    </row>
    <row r="49" spans="1:8" ht="35.25" customHeight="1">
      <c r="A49" s="13" t="s">
        <v>75</v>
      </c>
      <c r="B49" s="13"/>
      <c r="C49" s="13"/>
      <c r="D49" s="13"/>
      <c r="E49" s="13"/>
      <c r="F49" s="13"/>
      <c r="G49" s="13"/>
      <c r="H49" s="13"/>
    </row>
    <row r="52" spans="1:8">
      <c r="G52" s="5"/>
      <c r="H52" s="5"/>
    </row>
    <row r="54" spans="1:8">
      <c r="C54" s="8"/>
      <c r="D54" s="8"/>
    </row>
  </sheetData>
  <mergeCells count="3">
    <mergeCell ref="A1:H1"/>
    <mergeCell ref="A2:H2"/>
    <mergeCell ref="A49:H49"/>
  </mergeCells>
  <pageMargins left="0.17" right="0.16" top="0.66" bottom="0.75" header="0.3" footer="0.3"/>
  <pageSetup scale="76" orientation="landscape" horizontalDpi="1200" verticalDpi="1200" r:id="rId1"/>
  <headerFooter>
    <oddHeader>&amp;R&amp;"Arial,Bold"&amp;10&amp;KFF0000This table was published on 9/9/16.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Party Table 3b</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Windows User</cp:lastModifiedBy>
  <cp:lastPrinted>2016-09-07T16:46:05Z</cp:lastPrinted>
  <dcterms:created xsi:type="dcterms:W3CDTF">2014-03-05T23:48:18Z</dcterms:created>
  <dcterms:modified xsi:type="dcterms:W3CDTF">2016-09-07T16:46:06Z</dcterms:modified>
</cp:coreProperties>
</file>