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18720" windowHeight="7935"/>
  </bookViews>
  <sheets>
    <sheet name="IE Table 2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L41" i="1"/>
  <c r="K41"/>
  <c r="L40"/>
  <c r="K40"/>
  <c r="L39"/>
  <c r="K39"/>
  <c r="J41"/>
  <c r="I41"/>
  <c r="J40"/>
  <c r="I40"/>
  <c r="J39"/>
  <c r="I39"/>
  <c r="H41"/>
  <c r="G41"/>
  <c r="H40"/>
  <c r="G40"/>
  <c r="H39"/>
  <c r="G39"/>
  <c r="F41"/>
  <c r="E41"/>
  <c r="F40"/>
  <c r="E40"/>
  <c r="F39"/>
  <c r="E39"/>
  <c r="D41"/>
  <c r="C41"/>
  <c r="D40"/>
  <c r="C40"/>
  <c r="D39"/>
  <c r="C39"/>
  <c r="E24" i="2"/>
  <c r="N35" i="1"/>
  <c r="M35"/>
  <c r="M11" l="1"/>
  <c r="N34"/>
  <c r="N41" s="1"/>
  <c r="M34"/>
  <c r="M41" s="1"/>
  <c r="N30"/>
  <c r="M30"/>
  <c r="N29"/>
  <c r="M29"/>
  <c r="N28"/>
  <c r="M28"/>
  <c r="N27"/>
  <c r="M27"/>
  <c r="N26"/>
  <c r="M26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N10"/>
  <c r="M10"/>
  <c r="N9"/>
  <c r="M9"/>
  <c r="N8"/>
  <c r="M8"/>
  <c r="N7"/>
  <c r="M7"/>
  <c r="N39" l="1"/>
  <c r="M39"/>
  <c r="N40"/>
  <c r="M40"/>
  <c r="C43"/>
  <c r="L43"/>
  <c r="K43"/>
  <c r="J43"/>
  <c r="I43"/>
  <c r="H43"/>
  <c r="G43"/>
  <c r="F43"/>
  <c r="E43"/>
  <c r="D43"/>
  <c r="M43" l="1"/>
  <c r="N43"/>
</calcChain>
</file>

<file path=xl/sharedStrings.xml><?xml version="1.0" encoding="utf-8"?>
<sst xmlns="http://schemas.openxmlformats.org/spreadsheetml/2006/main" count="143" uniqueCount="70">
  <si>
    <t>Republicans</t>
  </si>
  <si>
    <t>Democrats</t>
  </si>
  <si>
    <t>Total Republican</t>
  </si>
  <si>
    <t>Total Democrats</t>
  </si>
  <si>
    <t>Grand Total</t>
  </si>
  <si>
    <t>Made For</t>
  </si>
  <si>
    <t>Made Against</t>
  </si>
  <si>
    <t>PAC  IEs*</t>
  </si>
  <si>
    <t>Total  IEs</t>
  </si>
  <si>
    <t>For</t>
  </si>
  <si>
    <t>Against</t>
  </si>
  <si>
    <t>Persons  IEs**</t>
  </si>
  <si>
    <t>**This category reflects independent expenditures made by persons other than political committees.</t>
  </si>
  <si>
    <t>Independent Expenditure Table 2</t>
  </si>
  <si>
    <t>Sanders, Bernard</t>
  </si>
  <si>
    <t>Bush, Jeb</t>
  </si>
  <si>
    <t>Jindal, Bobby</t>
  </si>
  <si>
    <t>Paul, Rand</t>
  </si>
  <si>
    <t>Huckabee, Mike</t>
  </si>
  <si>
    <t>Party  IEs</t>
  </si>
  <si>
    <t>Hybrid PAC IEs</t>
  </si>
  <si>
    <t>Super PAC IEs</t>
  </si>
  <si>
    <t>*This category excludes amounts for Independent Expenditure-Only Political Committees (Super PACs) and Political Committees with Non-Contribution Accounts (Hybrid PACs) because these committee types are represented in this table under separate categories.</t>
  </si>
  <si>
    <t>Fiorina, Carly</t>
  </si>
  <si>
    <t>Carson, Benjamin S.</t>
  </si>
  <si>
    <t>Christie, Christopher J.</t>
  </si>
  <si>
    <t>Cruz, Rafael Edward 'Ted'</t>
  </si>
  <si>
    <t>Graham, Lindsey O.</t>
  </si>
  <si>
    <t>Kasich, John R.</t>
  </si>
  <si>
    <t>Pataki, George E.</t>
  </si>
  <si>
    <t>Perry, James R. (Rick)</t>
  </si>
  <si>
    <t>Rubio, Marco</t>
  </si>
  <si>
    <t>Santorum, Richard J.</t>
  </si>
  <si>
    <t>Trump, Donald J.</t>
  </si>
  <si>
    <t>Walker, Scott</t>
  </si>
  <si>
    <t>Clinton, Hillary Rodham</t>
  </si>
  <si>
    <t>Lessig, Lawrence</t>
  </si>
  <si>
    <t>O'Malley, Martin Joseph</t>
  </si>
  <si>
    <t>Webb, James Henry Jr.</t>
  </si>
  <si>
    <t>Other</t>
  </si>
  <si>
    <t>Stein, Jill</t>
  </si>
  <si>
    <t>Total Other</t>
  </si>
  <si>
    <t>Johnson, Gary</t>
  </si>
  <si>
    <t>Other Republican Candidates</t>
  </si>
  <si>
    <t>Other Democratic Candidates</t>
  </si>
  <si>
    <t>Other Party Candidates</t>
  </si>
  <si>
    <t>Independent Expenditures Made For or Against 2016 Presidential Candidates Through June 30, 2016</t>
  </si>
  <si>
    <t>S</t>
  </si>
  <si>
    <t>24E</t>
  </si>
  <si>
    <t>CLINTON, HILLARY RODHAM / KAINE, TIMOT</t>
  </si>
  <si>
    <t>1-Democratic</t>
  </si>
  <si>
    <t>O</t>
  </si>
  <si>
    <t>24A</t>
  </si>
  <si>
    <t>SANDERS, BERNARD</t>
  </si>
  <si>
    <t>BUSH, JEB</t>
  </si>
  <si>
    <t>2-Republican</t>
  </si>
  <si>
    <t>CARSON, BENJAMIN S SR MD</t>
  </si>
  <si>
    <t>CHRISTIE, CHRISTOPHER J</t>
  </si>
  <si>
    <t>CRUZ, RAFAEL EDWARD "TED"</t>
  </si>
  <si>
    <t>FIORINA, CARLY</t>
  </si>
  <si>
    <t>HUCKABEE, MIKE</t>
  </si>
  <si>
    <t>KASICH, JOHN R</t>
  </si>
  <si>
    <t>PAUL, RAND</t>
  </si>
  <si>
    <t>RUBIO, MARCO</t>
  </si>
  <si>
    <t xml:space="preserve">TRUMP, DONALD J. / MICHAEL R. PENCE </t>
  </si>
  <si>
    <t>WALKER, SCOTT</t>
  </si>
  <si>
    <t>SMITH, RYAN</t>
  </si>
  <si>
    <t>3-Others</t>
  </si>
  <si>
    <t>WALKER, DORIS V</t>
  </si>
  <si>
    <t>WITTER, JUSTIN PAUL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</si>
</sst>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2" borderId="0" xfId="0" applyNumberFormat="1" applyFont="1" applyFill="1" applyAlignment="1">
      <alignment horizontal="center"/>
    </xf>
    <xf numFmtId="2" fontId="0" fillId="0" borderId="0" xfId="0" applyNumberFormat="1"/>
    <xf numFmtId="0" fontId="2" fillId="0" borderId="0" xfId="0" applyFont="1"/>
    <xf numFmtId="164" fontId="1" fillId="0" borderId="0" xfId="0" applyNumberFormat="1" applyFont="1" applyFill="1" applyAlignment="1">
      <alignment horizontal="center"/>
    </xf>
    <xf numFmtId="164" fontId="0" fillId="2" borderId="0" xfId="0" applyNumberFormat="1" applyFill="1"/>
    <xf numFmtId="0" fontId="4" fillId="0" borderId="0" xfId="0" applyFont="1" applyAlignment="1">
      <alignment horizontal="left"/>
    </xf>
    <xf numFmtId="164" fontId="5" fillId="0" borderId="0" xfId="0" applyNumberFormat="1" applyFont="1"/>
    <xf numFmtId="164" fontId="5" fillId="2" borderId="0" xfId="0" applyNumberFormat="1" applyFon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topLeftCell="A19" zoomScaleNormal="100" workbookViewId="0">
      <selection activeCell="K39" sqref="K39:L41"/>
    </sheetView>
  </sheetViews>
  <sheetFormatPr defaultRowHeight="15.75"/>
  <cols>
    <col min="1" max="1" width="3" customWidth="1"/>
    <col min="2" max="2" width="24.25" customWidth="1"/>
    <col min="3" max="3" width="9.875" style="1" customWidth="1"/>
    <col min="4" max="4" width="11.5" style="1" customWidth="1"/>
    <col min="5" max="5" width="11.875" style="1" bestFit="1" customWidth="1"/>
    <col min="6" max="6" width="10.75" style="1" customWidth="1"/>
    <col min="7" max="7" width="9.875" style="1" bestFit="1" customWidth="1"/>
    <col min="8" max="8" width="8.375" style="1" bestFit="1" customWidth="1"/>
    <col min="9" max="9" width="10.25" style="1" customWidth="1"/>
    <col min="10" max="10" width="10.375" style="1" customWidth="1"/>
    <col min="11" max="11" width="10.75" customWidth="1"/>
    <col min="12" max="12" width="10.875" customWidth="1"/>
    <col min="13" max="14" width="11.875" bestFit="1" customWidth="1"/>
  </cols>
  <sheetData>
    <row r="1" spans="1:14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>
      <c r="A2" s="14" t="s">
        <v>46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1.75" customHeight="1">
      <c r="C4" s="14" t="s">
        <v>7</v>
      </c>
      <c r="D4" s="14"/>
      <c r="E4" s="14" t="s">
        <v>21</v>
      </c>
      <c r="F4" s="14"/>
      <c r="G4" s="14" t="s">
        <v>20</v>
      </c>
      <c r="H4" s="14"/>
      <c r="I4" s="16" t="s">
        <v>19</v>
      </c>
      <c r="J4" s="16"/>
      <c r="K4" s="16" t="s">
        <v>11</v>
      </c>
      <c r="L4" s="16"/>
      <c r="M4" s="14" t="s">
        <v>8</v>
      </c>
      <c r="N4" s="14"/>
    </row>
    <row r="5" spans="1:14">
      <c r="C5" s="6" t="s">
        <v>5</v>
      </c>
      <c r="D5" s="3" t="s">
        <v>6</v>
      </c>
      <c r="E5" s="6" t="s">
        <v>9</v>
      </c>
      <c r="F5" s="3" t="s">
        <v>10</v>
      </c>
      <c r="G5" s="6" t="s">
        <v>9</v>
      </c>
      <c r="H5" s="3" t="s">
        <v>10</v>
      </c>
      <c r="I5" s="6" t="s">
        <v>9</v>
      </c>
      <c r="J5" s="3" t="s">
        <v>10</v>
      </c>
      <c r="K5" s="6" t="s">
        <v>9</v>
      </c>
      <c r="L5" s="3" t="s">
        <v>10</v>
      </c>
      <c r="M5" s="6" t="s">
        <v>9</v>
      </c>
      <c r="N5" s="3" t="s">
        <v>10</v>
      </c>
    </row>
    <row r="6" spans="1:14">
      <c r="A6" s="2" t="s">
        <v>0</v>
      </c>
      <c r="B6" s="2"/>
      <c r="K6" s="1"/>
      <c r="L6" s="1"/>
    </row>
    <row r="7" spans="1:14">
      <c r="A7" s="2"/>
      <c r="B7" t="s">
        <v>15</v>
      </c>
      <c r="C7" s="1">
        <v>249.86</v>
      </c>
      <c r="D7" s="7">
        <v>76357.94</v>
      </c>
      <c r="E7" s="1">
        <v>83761875.739999995</v>
      </c>
      <c r="F7" s="7">
        <v>3146596.08</v>
      </c>
      <c r="G7" s="1">
        <v>0</v>
      </c>
      <c r="H7" s="7">
        <v>0</v>
      </c>
      <c r="I7" s="1">
        <v>0</v>
      </c>
      <c r="J7" s="7">
        <v>0</v>
      </c>
      <c r="K7" s="1">
        <v>8207.8799999999992</v>
      </c>
      <c r="L7" s="7">
        <v>22093.88</v>
      </c>
      <c r="M7" s="1">
        <f>SUM(C7+E7+G7+I7+K7)</f>
        <v>83770333.479999989</v>
      </c>
      <c r="N7" s="7">
        <f>SUM(D7+F7+H7+J7+L7)</f>
        <v>3245047.9</v>
      </c>
    </row>
    <row r="8" spans="1:14">
      <c r="A8" s="2"/>
      <c r="B8" t="s">
        <v>24</v>
      </c>
      <c r="C8" s="1">
        <v>5000</v>
      </c>
      <c r="D8" s="7">
        <v>222.69</v>
      </c>
      <c r="E8" s="1">
        <v>5227241.7699999996</v>
      </c>
      <c r="F8" s="7">
        <v>1635.78</v>
      </c>
      <c r="G8" s="1">
        <v>10888</v>
      </c>
      <c r="H8" s="7">
        <v>0</v>
      </c>
      <c r="I8" s="1">
        <v>0</v>
      </c>
      <c r="J8" s="7">
        <v>0</v>
      </c>
      <c r="K8" s="1">
        <v>63041.45</v>
      </c>
      <c r="L8" s="7">
        <v>7251.6</v>
      </c>
      <c r="M8" s="1">
        <f t="shared" ref="M8:M22" si="0">SUM(C8+E8+G8+I8+K8)</f>
        <v>5306171.22</v>
      </c>
      <c r="N8" s="7">
        <f t="shared" ref="N8:N22" si="1">SUM(D8+F8+H8+J8+L8)</f>
        <v>9110.07</v>
      </c>
    </row>
    <row r="9" spans="1:14">
      <c r="A9" s="2"/>
      <c r="B9" t="s">
        <v>25</v>
      </c>
      <c r="C9" s="1">
        <v>0</v>
      </c>
      <c r="D9" s="7">
        <v>8.02</v>
      </c>
      <c r="E9" s="1">
        <v>17944267.07</v>
      </c>
      <c r="F9" s="7">
        <v>3602956.84</v>
      </c>
      <c r="G9" s="1">
        <v>0</v>
      </c>
      <c r="H9" s="7">
        <v>0</v>
      </c>
      <c r="I9" s="1">
        <v>0</v>
      </c>
      <c r="J9" s="7">
        <v>0</v>
      </c>
      <c r="K9" s="1">
        <v>8366.4500000000007</v>
      </c>
      <c r="L9" s="7">
        <v>18980.59</v>
      </c>
      <c r="M9" s="1">
        <f t="shared" si="0"/>
        <v>17952633.52</v>
      </c>
      <c r="N9" s="7">
        <f t="shared" si="1"/>
        <v>3621945.4499999997</v>
      </c>
    </row>
    <row r="10" spans="1:14">
      <c r="A10" s="2"/>
      <c r="B10" t="s">
        <v>26</v>
      </c>
      <c r="C10" s="1">
        <v>405610.68</v>
      </c>
      <c r="D10" s="7">
        <v>324076.7</v>
      </c>
      <c r="E10" s="1">
        <v>18762622.260000002</v>
      </c>
      <c r="F10" s="7">
        <v>5822087.5999999996</v>
      </c>
      <c r="G10" s="1">
        <v>35810.120000000003</v>
      </c>
      <c r="H10" s="7">
        <v>0</v>
      </c>
      <c r="I10" s="1">
        <v>0</v>
      </c>
      <c r="J10" s="7">
        <v>0</v>
      </c>
      <c r="K10" s="1">
        <v>571853.68000000005</v>
      </c>
      <c r="L10" s="7">
        <v>1703578.4</v>
      </c>
      <c r="M10" s="1">
        <f t="shared" si="0"/>
        <v>19775896.740000002</v>
      </c>
      <c r="N10" s="7">
        <f t="shared" si="1"/>
        <v>7849742.6999999993</v>
      </c>
    </row>
    <row r="11" spans="1:14">
      <c r="A11" s="2"/>
      <c r="B11" t="s">
        <v>23</v>
      </c>
      <c r="C11" s="1">
        <v>0</v>
      </c>
      <c r="D11" s="7">
        <v>158.69</v>
      </c>
      <c r="E11" s="1">
        <v>3837604.66</v>
      </c>
      <c r="F11" s="7">
        <v>12.32</v>
      </c>
      <c r="G11" s="1">
        <v>0</v>
      </c>
      <c r="H11" s="7">
        <v>0</v>
      </c>
      <c r="I11" s="1">
        <v>0</v>
      </c>
      <c r="J11" s="7">
        <v>0</v>
      </c>
      <c r="K11" s="1">
        <v>22901.15</v>
      </c>
      <c r="L11" s="7">
        <v>6.33</v>
      </c>
      <c r="M11" s="1">
        <f t="shared" si="0"/>
        <v>3860505.81</v>
      </c>
      <c r="N11" s="7">
        <f t="shared" si="1"/>
        <v>177.34</v>
      </c>
    </row>
    <row r="12" spans="1:14">
      <c r="A12" s="2"/>
      <c r="B12" t="s">
        <v>27</v>
      </c>
      <c r="C12" s="1">
        <v>0</v>
      </c>
      <c r="D12" s="7">
        <v>0</v>
      </c>
      <c r="E12" s="1">
        <v>3504396.7</v>
      </c>
      <c r="F12" s="7">
        <v>1997.21</v>
      </c>
      <c r="G12" s="1">
        <v>0</v>
      </c>
      <c r="H12" s="7">
        <v>0</v>
      </c>
      <c r="I12" s="1">
        <v>0</v>
      </c>
      <c r="J12" s="7">
        <v>0</v>
      </c>
      <c r="K12" s="1">
        <v>0</v>
      </c>
      <c r="L12" s="7">
        <v>35.46</v>
      </c>
      <c r="M12" s="1">
        <f t="shared" si="0"/>
        <v>3504396.7</v>
      </c>
      <c r="N12" s="7">
        <f t="shared" si="1"/>
        <v>2032.67</v>
      </c>
    </row>
    <row r="13" spans="1:14">
      <c r="A13" s="2"/>
      <c r="B13" t="s">
        <v>18</v>
      </c>
      <c r="C13" s="1">
        <v>0</v>
      </c>
      <c r="D13" s="7">
        <v>6.02</v>
      </c>
      <c r="E13" s="1">
        <v>2808406.32</v>
      </c>
      <c r="F13" s="7">
        <v>111758.23</v>
      </c>
      <c r="G13" s="1">
        <v>0</v>
      </c>
      <c r="H13" s="7">
        <v>0</v>
      </c>
      <c r="I13" s="1">
        <v>0</v>
      </c>
      <c r="J13" s="7">
        <v>0</v>
      </c>
      <c r="K13" s="1">
        <v>8366.4500000000007</v>
      </c>
      <c r="L13" s="7">
        <v>2168.2600000000002</v>
      </c>
      <c r="M13" s="1">
        <f t="shared" si="0"/>
        <v>2816772.77</v>
      </c>
      <c r="N13" s="7">
        <f t="shared" si="1"/>
        <v>113932.51</v>
      </c>
    </row>
    <row r="14" spans="1:14">
      <c r="A14" s="2"/>
      <c r="B14" t="s">
        <v>16</v>
      </c>
      <c r="C14" s="1">
        <v>0</v>
      </c>
      <c r="D14" s="7">
        <v>0</v>
      </c>
      <c r="E14" s="1">
        <v>2634873.2599999998</v>
      </c>
      <c r="F14" s="7">
        <v>0</v>
      </c>
      <c r="G14" s="1">
        <v>0</v>
      </c>
      <c r="H14" s="7">
        <v>0</v>
      </c>
      <c r="I14" s="1">
        <v>0</v>
      </c>
      <c r="J14" s="7">
        <v>0</v>
      </c>
      <c r="K14" s="1">
        <v>392648.86</v>
      </c>
      <c r="L14" s="7">
        <v>13.42</v>
      </c>
      <c r="M14" s="1">
        <f t="shared" si="0"/>
        <v>3027522.1199999996</v>
      </c>
      <c r="N14" s="7">
        <f t="shared" si="1"/>
        <v>13.42</v>
      </c>
    </row>
    <row r="15" spans="1:14">
      <c r="A15" s="2"/>
      <c r="B15" t="s">
        <v>28</v>
      </c>
      <c r="C15" s="1">
        <v>0</v>
      </c>
      <c r="D15" s="7">
        <v>36.950000000000003</v>
      </c>
      <c r="E15" s="1">
        <v>14851157.439999999</v>
      </c>
      <c r="F15" s="7">
        <v>4196706.91</v>
      </c>
      <c r="G15" s="1">
        <v>0</v>
      </c>
      <c r="H15" s="7">
        <v>0</v>
      </c>
      <c r="I15" s="1">
        <v>0</v>
      </c>
      <c r="J15" s="7">
        <v>0</v>
      </c>
      <c r="K15" s="1">
        <v>16266.21</v>
      </c>
      <c r="L15" s="7">
        <v>1807767.26</v>
      </c>
      <c r="M15" s="1">
        <f t="shared" si="0"/>
        <v>14867423.65</v>
      </c>
      <c r="N15" s="7">
        <f t="shared" si="1"/>
        <v>6004511.1200000001</v>
      </c>
    </row>
    <row r="16" spans="1:14">
      <c r="A16" s="2"/>
      <c r="B16" t="s">
        <v>29</v>
      </c>
      <c r="C16" s="1">
        <v>0</v>
      </c>
      <c r="D16" s="7">
        <v>0</v>
      </c>
      <c r="E16" s="1">
        <v>118778.36</v>
      </c>
      <c r="F16" s="7">
        <v>0</v>
      </c>
      <c r="G16" s="1">
        <v>0</v>
      </c>
      <c r="H16" s="7">
        <v>0</v>
      </c>
      <c r="I16" s="1">
        <v>0</v>
      </c>
      <c r="J16" s="7">
        <v>0</v>
      </c>
      <c r="K16" s="1">
        <v>2305.33</v>
      </c>
      <c r="L16" s="7">
        <v>0</v>
      </c>
      <c r="M16" s="1">
        <f t="shared" si="0"/>
        <v>121083.69</v>
      </c>
      <c r="N16" s="7">
        <f t="shared" si="1"/>
        <v>0</v>
      </c>
    </row>
    <row r="17" spans="1:14">
      <c r="A17" s="2"/>
      <c r="B17" t="s">
        <v>17</v>
      </c>
      <c r="C17" s="1">
        <v>465.9</v>
      </c>
      <c r="D17" s="7">
        <v>0</v>
      </c>
      <c r="E17" s="1">
        <v>2356642.86</v>
      </c>
      <c r="F17" s="7">
        <v>0</v>
      </c>
      <c r="G17" s="1">
        <v>2971849.52</v>
      </c>
      <c r="H17" s="7">
        <v>0</v>
      </c>
      <c r="I17" s="1">
        <v>0</v>
      </c>
      <c r="J17" s="7">
        <v>0</v>
      </c>
      <c r="K17" s="1">
        <v>0</v>
      </c>
      <c r="L17" s="7">
        <v>14287.3</v>
      </c>
      <c r="M17" s="1">
        <f t="shared" si="0"/>
        <v>5328958.2799999993</v>
      </c>
      <c r="N17" s="7">
        <f t="shared" si="1"/>
        <v>14287.3</v>
      </c>
    </row>
    <row r="18" spans="1:14">
      <c r="A18" s="2"/>
      <c r="B18" t="s">
        <v>30</v>
      </c>
      <c r="C18" s="1">
        <v>0</v>
      </c>
      <c r="D18" s="7">
        <v>0</v>
      </c>
      <c r="E18" s="1">
        <v>1859326</v>
      </c>
      <c r="F18" s="7">
        <v>0</v>
      </c>
      <c r="G18" s="1">
        <v>0</v>
      </c>
      <c r="H18" s="7">
        <v>0</v>
      </c>
      <c r="I18" s="1">
        <v>0</v>
      </c>
      <c r="J18" s="7">
        <v>0</v>
      </c>
      <c r="K18" s="1">
        <v>0</v>
      </c>
      <c r="L18" s="7">
        <v>4681.42</v>
      </c>
      <c r="M18" s="1">
        <f t="shared" si="0"/>
        <v>1859326</v>
      </c>
      <c r="N18" s="7">
        <f t="shared" si="1"/>
        <v>4681.42</v>
      </c>
    </row>
    <row r="19" spans="1:14">
      <c r="A19" s="2"/>
      <c r="B19" t="s">
        <v>31</v>
      </c>
      <c r="C19" s="1">
        <v>1050.67</v>
      </c>
      <c r="D19" s="7">
        <v>116977.15</v>
      </c>
      <c r="E19" s="1">
        <v>39777934.07</v>
      </c>
      <c r="F19" s="7">
        <v>8348351.3399999999</v>
      </c>
      <c r="G19" s="1">
        <v>0</v>
      </c>
      <c r="H19" s="7">
        <v>0</v>
      </c>
      <c r="I19" s="1">
        <v>0</v>
      </c>
      <c r="J19" s="7">
        <v>0</v>
      </c>
      <c r="K19" s="1">
        <v>38040.29</v>
      </c>
      <c r="L19" s="7">
        <v>20470.919999999998</v>
      </c>
      <c r="M19" s="1">
        <f t="shared" si="0"/>
        <v>39817025.030000001</v>
      </c>
      <c r="N19" s="7">
        <f t="shared" si="1"/>
        <v>8485799.4100000001</v>
      </c>
    </row>
    <row r="20" spans="1:14">
      <c r="A20" s="2"/>
      <c r="B20" t="s">
        <v>32</v>
      </c>
      <c r="C20" s="1">
        <v>0</v>
      </c>
      <c r="D20" s="7">
        <v>0</v>
      </c>
      <c r="E20" s="1">
        <v>161208</v>
      </c>
      <c r="F20" s="7">
        <v>0</v>
      </c>
      <c r="G20" s="1">
        <v>0</v>
      </c>
      <c r="H20" s="7">
        <v>0</v>
      </c>
      <c r="I20" s="1">
        <v>0</v>
      </c>
      <c r="J20" s="7">
        <v>0</v>
      </c>
      <c r="K20" s="1">
        <v>8366.4500000000007</v>
      </c>
      <c r="L20" s="7">
        <v>1052.3800000000001</v>
      </c>
      <c r="M20" s="1">
        <f t="shared" si="0"/>
        <v>169574.45</v>
      </c>
      <c r="N20" s="7">
        <f t="shared" si="1"/>
        <v>1052.3800000000001</v>
      </c>
    </row>
    <row r="21" spans="1:14">
      <c r="A21" s="2"/>
      <c r="B21" t="s">
        <v>33</v>
      </c>
      <c r="C21" s="1">
        <v>994244.59</v>
      </c>
      <c r="D21" s="7">
        <v>611345.84</v>
      </c>
      <c r="E21" s="1">
        <v>225342.07</v>
      </c>
      <c r="F21" s="7">
        <v>54483108.200000003</v>
      </c>
      <c r="G21" s="1">
        <v>3354689.14</v>
      </c>
      <c r="H21" s="7">
        <v>4577.62</v>
      </c>
      <c r="I21" s="1">
        <v>0</v>
      </c>
      <c r="J21" s="7">
        <v>756.88</v>
      </c>
      <c r="K21" s="1">
        <v>41416.660000000003</v>
      </c>
      <c r="L21" s="7">
        <v>10149012.369999999</v>
      </c>
      <c r="M21" s="1">
        <f t="shared" si="0"/>
        <v>4615692.46</v>
      </c>
      <c r="N21" s="7">
        <f t="shared" si="1"/>
        <v>65248800.910000004</v>
      </c>
    </row>
    <row r="22" spans="1:14">
      <c r="A22" s="2"/>
      <c r="B22" t="s">
        <v>34</v>
      </c>
      <c r="C22" s="1">
        <v>0</v>
      </c>
      <c r="D22" s="7">
        <v>12.89</v>
      </c>
      <c r="E22" s="1">
        <v>2259631.2000000002</v>
      </c>
      <c r="F22" s="7">
        <v>7018.6</v>
      </c>
      <c r="G22" s="1">
        <v>0</v>
      </c>
      <c r="H22" s="7">
        <v>0</v>
      </c>
      <c r="I22" s="1">
        <v>0</v>
      </c>
      <c r="J22" s="7">
        <v>0</v>
      </c>
      <c r="K22" s="1">
        <v>0</v>
      </c>
      <c r="L22" s="7">
        <v>11195.62</v>
      </c>
      <c r="M22" s="1">
        <f t="shared" si="0"/>
        <v>2259631.2000000002</v>
      </c>
      <c r="N22" s="7">
        <f t="shared" si="1"/>
        <v>18227.11</v>
      </c>
    </row>
    <row r="23" spans="1:14">
      <c r="A23" s="2"/>
      <c r="B23" t="s">
        <v>43</v>
      </c>
      <c r="C23" s="1">
        <v>0</v>
      </c>
      <c r="D23" s="7">
        <v>0</v>
      </c>
      <c r="E23" s="1">
        <v>0</v>
      </c>
      <c r="F23" s="7">
        <v>0</v>
      </c>
      <c r="G23" s="1">
        <v>0</v>
      </c>
      <c r="H23" s="7">
        <v>0</v>
      </c>
      <c r="I23" s="1">
        <v>0</v>
      </c>
      <c r="J23" s="7">
        <v>0</v>
      </c>
      <c r="K23" s="1">
        <v>0</v>
      </c>
      <c r="L23" s="7">
        <v>0</v>
      </c>
      <c r="M23" s="1">
        <v>0</v>
      </c>
      <c r="N23" s="7">
        <v>0</v>
      </c>
    </row>
    <row r="24" spans="1:14">
      <c r="A24" s="2"/>
      <c r="D24"/>
      <c r="E24"/>
      <c r="F24"/>
      <c r="G24"/>
      <c r="H24"/>
      <c r="I24"/>
      <c r="J24"/>
    </row>
    <row r="25" spans="1:14">
      <c r="A25" s="2" t="s">
        <v>1</v>
      </c>
      <c r="B25" s="2"/>
      <c r="K25" s="1"/>
      <c r="L25" s="1"/>
      <c r="M25" s="1"/>
      <c r="N25" s="1"/>
    </row>
    <row r="26" spans="1:14">
      <c r="A26" s="2"/>
      <c r="B26" t="s">
        <v>35</v>
      </c>
      <c r="C26" s="1">
        <v>2054485.65</v>
      </c>
      <c r="D26" s="7">
        <v>3497772.05</v>
      </c>
      <c r="E26" s="1">
        <v>8707460.3200000003</v>
      </c>
      <c r="F26" s="7">
        <v>3923428.93</v>
      </c>
      <c r="G26" s="1">
        <v>45035.72</v>
      </c>
      <c r="H26" s="7">
        <v>477464.3</v>
      </c>
      <c r="I26" s="1">
        <v>312.5</v>
      </c>
      <c r="J26" s="7">
        <v>321811.26</v>
      </c>
      <c r="K26" s="1">
        <v>1042059.75</v>
      </c>
      <c r="L26" s="7">
        <v>69645.13</v>
      </c>
      <c r="M26" s="1">
        <f t="shared" ref="M26" si="2">SUM(C26+E26+G26+I26+K26)</f>
        <v>11849353.940000001</v>
      </c>
      <c r="N26" s="7">
        <f t="shared" ref="N26" si="3">SUM(D26+F26+H26+J26+L26)</f>
        <v>8290121.6699999999</v>
      </c>
    </row>
    <row r="27" spans="1:14">
      <c r="A27" s="2"/>
      <c r="B27" t="s">
        <v>36</v>
      </c>
      <c r="C27" s="1">
        <v>0</v>
      </c>
      <c r="D27" s="7">
        <v>0</v>
      </c>
      <c r="E27" s="1">
        <v>0</v>
      </c>
      <c r="F27" s="7">
        <v>0</v>
      </c>
      <c r="G27" s="1">
        <v>0</v>
      </c>
      <c r="H27" s="7">
        <v>0</v>
      </c>
      <c r="I27" s="1">
        <v>0</v>
      </c>
      <c r="J27" s="7">
        <v>0</v>
      </c>
      <c r="K27" s="1">
        <v>0</v>
      </c>
      <c r="L27" s="7">
        <v>0</v>
      </c>
      <c r="M27" s="1">
        <f t="shared" ref="M27:M30" si="4">SUM(C27+E27+G27+I27+K27)</f>
        <v>0</v>
      </c>
      <c r="N27" s="7">
        <f t="shared" ref="N27:N30" si="5">SUM(D27+F27+H27+J27+L27)</f>
        <v>0</v>
      </c>
    </row>
    <row r="28" spans="1:14">
      <c r="A28" s="2"/>
      <c r="B28" t="s">
        <v>37</v>
      </c>
      <c r="C28" s="1">
        <v>0</v>
      </c>
      <c r="D28" s="7">
        <v>0</v>
      </c>
      <c r="E28" s="1">
        <v>358418.34</v>
      </c>
      <c r="F28" s="7">
        <v>0</v>
      </c>
      <c r="G28" s="1">
        <v>0</v>
      </c>
      <c r="H28" s="7">
        <v>0</v>
      </c>
      <c r="I28" s="1">
        <v>0</v>
      </c>
      <c r="J28" s="7">
        <v>0</v>
      </c>
      <c r="K28" s="1">
        <v>11912.78</v>
      </c>
      <c r="L28" s="7">
        <v>0</v>
      </c>
      <c r="M28" s="1">
        <f t="shared" si="4"/>
        <v>370331.12000000005</v>
      </c>
      <c r="N28" s="7">
        <f t="shared" si="5"/>
        <v>0</v>
      </c>
    </row>
    <row r="29" spans="1:14">
      <c r="A29" s="2"/>
      <c r="B29" t="s">
        <v>14</v>
      </c>
      <c r="C29" s="1">
        <v>32212.99</v>
      </c>
      <c r="D29" s="7">
        <v>0</v>
      </c>
      <c r="E29" s="1">
        <v>4932400.22</v>
      </c>
      <c r="F29" s="7">
        <v>859317.3</v>
      </c>
      <c r="G29" s="1">
        <v>51915.63</v>
      </c>
      <c r="H29" s="7">
        <v>23.81</v>
      </c>
      <c r="I29" s="1">
        <v>886.71</v>
      </c>
      <c r="J29" s="7">
        <v>0</v>
      </c>
      <c r="K29" s="1">
        <v>473.76</v>
      </c>
      <c r="L29" s="7">
        <v>212297.03</v>
      </c>
      <c r="M29" s="1">
        <f t="shared" si="4"/>
        <v>5017889.3099999996</v>
      </c>
      <c r="N29" s="7">
        <f t="shared" si="5"/>
        <v>1071638.1400000001</v>
      </c>
    </row>
    <row r="30" spans="1:14">
      <c r="A30" s="2"/>
      <c r="B30" t="s">
        <v>38</v>
      </c>
      <c r="C30" s="1">
        <v>0</v>
      </c>
      <c r="D30" s="7">
        <v>0</v>
      </c>
      <c r="E30" s="1">
        <v>0</v>
      </c>
      <c r="F30" s="7">
        <v>0</v>
      </c>
      <c r="G30" s="1">
        <v>0</v>
      </c>
      <c r="H30" s="7">
        <v>0</v>
      </c>
      <c r="I30" s="1">
        <v>0</v>
      </c>
      <c r="J30" s="7">
        <v>0</v>
      </c>
      <c r="K30" s="1">
        <v>0</v>
      </c>
      <c r="L30" s="7">
        <v>0</v>
      </c>
      <c r="M30" s="1">
        <f t="shared" si="4"/>
        <v>0</v>
      </c>
      <c r="N30" s="7">
        <f t="shared" si="5"/>
        <v>0</v>
      </c>
    </row>
    <row r="31" spans="1:14">
      <c r="A31" s="2"/>
      <c r="B31" t="s">
        <v>44</v>
      </c>
      <c r="C31" s="1">
        <v>0</v>
      </c>
      <c r="D31" s="7">
        <v>0</v>
      </c>
      <c r="E31" s="1">
        <v>290128.8</v>
      </c>
      <c r="F31" s="7">
        <v>0</v>
      </c>
      <c r="G31" s="1">
        <v>0</v>
      </c>
      <c r="H31" s="7">
        <v>0</v>
      </c>
      <c r="I31" s="1">
        <v>0</v>
      </c>
      <c r="J31" s="7">
        <v>597.12</v>
      </c>
      <c r="K31" s="1">
        <v>7669.7</v>
      </c>
      <c r="L31" s="7">
        <v>0</v>
      </c>
      <c r="M31" s="1">
        <v>0</v>
      </c>
      <c r="N31" s="7">
        <v>0</v>
      </c>
    </row>
    <row r="32" spans="1:14">
      <c r="A32" s="2"/>
      <c r="D32"/>
      <c r="E32"/>
      <c r="F32"/>
      <c r="G32"/>
      <c r="H32"/>
      <c r="I32"/>
      <c r="J32"/>
    </row>
    <row r="33" spans="1:14">
      <c r="A33" s="2" t="s">
        <v>39</v>
      </c>
      <c r="D33"/>
      <c r="E33"/>
      <c r="F33"/>
      <c r="G33"/>
      <c r="H33"/>
      <c r="I33"/>
      <c r="J33"/>
    </row>
    <row r="34" spans="1:14">
      <c r="A34" s="2"/>
      <c r="B34" t="s">
        <v>40</v>
      </c>
      <c r="C34" s="1">
        <v>0</v>
      </c>
      <c r="D34" s="7">
        <v>0</v>
      </c>
      <c r="E34" s="1">
        <v>0</v>
      </c>
      <c r="F34" s="7">
        <v>0</v>
      </c>
      <c r="G34" s="1">
        <v>0</v>
      </c>
      <c r="H34" s="7">
        <v>0</v>
      </c>
      <c r="I34" s="1">
        <v>0</v>
      </c>
      <c r="J34" s="7">
        <v>0</v>
      </c>
      <c r="K34" s="1">
        <v>0</v>
      </c>
      <c r="L34" s="7">
        <v>0</v>
      </c>
      <c r="M34" s="1">
        <f t="shared" ref="M34" si="6">SUM(C34+E34+G34+I34+K34)</f>
        <v>0</v>
      </c>
      <c r="N34" s="7">
        <f t="shared" ref="N34" si="7">SUM(D34+F34+H34+J34+L34)</f>
        <v>0</v>
      </c>
    </row>
    <row r="35" spans="1:14">
      <c r="A35" s="2"/>
      <c r="B35" t="s">
        <v>42</v>
      </c>
      <c r="C35" s="1">
        <v>0</v>
      </c>
      <c r="D35" s="7">
        <v>0</v>
      </c>
      <c r="E35" s="1">
        <v>6350</v>
      </c>
      <c r="F35" s="7">
        <v>0</v>
      </c>
      <c r="G35" s="1">
        <v>0</v>
      </c>
      <c r="H35" s="7">
        <v>0</v>
      </c>
      <c r="I35" s="1">
        <v>0</v>
      </c>
      <c r="J35" s="7">
        <v>0</v>
      </c>
      <c r="K35" s="1">
        <v>0</v>
      </c>
      <c r="L35" s="7">
        <v>0</v>
      </c>
      <c r="M35" s="1">
        <f t="shared" ref="M35" si="8">SUM(C35+E35+G35+I35+K35)</f>
        <v>6350</v>
      </c>
      <c r="N35" s="7">
        <f t="shared" ref="N35" si="9">SUM(D35+F35+H35+J35+L35)</f>
        <v>0</v>
      </c>
    </row>
    <row r="36" spans="1:14">
      <c r="A36" s="2"/>
      <c r="B36" t="s">
        <v>45</v>
      </c>
      <c r="C36" s="1">
        <v>1322.55</v>
      </c>
      <c r="D36" s="7">
        <v>0</v>
      </c>
      <c r="E36" s="1">
        <v>0</v>
      </c>
      <c r="F36" s="7">
        <v>0</v>
      </c>
      <c r="G36" s="1">
        <v>0</v>
      </c>
      <c r="H36" s="7">
        <v>0</v>
      </c>
      <c r="I36" s="1">
        <v>0</v>
      </c>
      <c r="J36" s="7">
        <v>0</v>
      </c>
      <c r="K36" s="1">
        <v>0</v>
      </c>
      <c r="L36" s="7">
        <v>0</v>
      </c>
      <c r="M36" s="1">
        <v>0</v>
      </c>
      <c r="N36" s="7">
        <v>0</v>
      </c>
    </row>
    <row r="37" spans="1:14">
      <c r="A37" s="2"/>
      <c r="K37" s="1"/>
      <c r="L37" s="1"/>
      <c r="M37" s="1"/>
    </row>
    <row r="38" spans="1:14">
      <c r="A38" s="2"/>
      <c r="K38" s="1"/>
      <c r="L38" s="1"/>
      <c r="M38" s="1"/>
    </row>
    <row r="39" spans="1:14">
      <c r="A39" s="2" t="s">
        <v>2</v>
      </c>
      <c r="B39" s="2"/>
      <c r="C39" s="1">
        <f t="shared" ref="C39:L39" si="10">SUM(C7:C23)</f>
        <v>1406621.7</v>
      </c>
      <c r="D39" s="7">
        <f t="shared" si="10"/>
        <v>1129202.8899999999</v>
      </c>
      <c r="E39" s="1">
        <f t="shared" si="10"/>
        <v>200091307.77999997</v>
      </c>
      <c r="F39" s="7">
        <f t="shared" si="10"/>
        <v>79722229.109999999</v>
      </c>
      <c r="G39" s="1">
        <f t="shared" si="10"/>
        <v>6373236.7800000003</v>
      </c>
      <c r="H39" s="7">
        <f t="shared" si="10"/>
        <v>4577.62</v>
      </c>
      <c r="I39" s="1">
        <f t="shared" si="10"/>
        <v>0</v>
      </c>
      <c r="J39" s="7">
        <f t="shared" si="10"/>
        <v>756.88</v>
      </c>
      <c r="K39" s="1">
        <f t="shared" si="10"/>
        <v>1181780.8599999999</v>
      </c>
      <c r="L39" s="7">
        <f t="shared" si="10"/>
        <v>13762595.209999999</v>
      </c>
      <c r="M39" s="1">
        <f t="shared" ref="M39:N39" si="11">SUM(M7:M23)</f>
        <v>209052947.11999997</v>
      </c>
      <c r="N39" s="7">
        <f t="shared" si="11"/>
        <v>94619361.710000008</v>
      </c>
    </row>
    <row r="40" spans="1:14">
      <c r="A40" s="2" t="s">
        <v>3</v>
      </c>
      <c r="B40" s="2"/>
      <c r="C40" s="1">
        <f t="shared" ref="C40:L40" si="12">SUM(C26:C31)</f>
        <v>2086698.64</v>
      </c>
      <c r="D40" s="7">
        <f t="shared" si="12"/>
        <v>3497772.05</v>
      </c>
      <c r="E40" s="1">
        <f t="shared" si="12"/>
        <v>14288407.68</v>
      </c>
      <c r="F40" s="7">
        <f t="shared" si="12"/>
        <v>4782746.2300000004</v>
      </c>
      <c r="G40" s="1">
        <f t="shared" si="12"/>
        <v>96951.35</v>
      </c>
      <c r="H40" s="7">
        <f t="shared" si="12"/>
        <v>477488.11</v>
      </c>
      <c r="I40" s="1">
        <f t="shared" si="12"/>
        <v>1199.21</v>
      </c>
      <c r="J40" s="7">
        <f t="shared" si="12"/>
        <v>322408.38</v>
      </c>
      <c r="K40" s="1">
        <f t="shared" si="12"/>
        <v>1062115.99</v>
      </c>
      <c r="L40" s="7">
        <f t="shared" si="12"/>
        <v>281942.16000000003</v>
      </c>
      <c r="M40" s="1">
        <f t="shared" ref="M40:N40" si="13">SUM(M26:M31)</f>
        <v>17237574.370000001</v>
      </c>
      <c r="N40" s="7">
        <f t="shared" si="13"/>
        <v>9361759.8100000005</v>
      </c>
    </row>
    <row r="41" spans="1:14">
      <c r="A41" s="2" t="s">
        <v>41</v>
      </c>
      <c r="B41" s="2"/>
      <c r="C41" s="1">
        <f t="shared" ref="C41:L41" si="14">SUM(C34:C36)</f>
        <v>1322.55</v>
      </c>
      <c r="D41" s="7">
        <f t="shared" si="14"/>
        <v>0</v>
      </c>
      <c r="E41" s="1">
        <f t="shared" si="14"/>
        <v>6350</v>
      </c>
      <c r="F41" s="7">
        <f t="shared" si="14"/>
        <v>0</v>
      </c>
      <c r="G41" s="1">
        <f t="shared" si="14"/>
        <v>0</v>
      </c>
      <c r="H41" s="7">
        <f t="shared" si="14"/>
        <v>0</v>
      </c>
      <c r="I41" s="1">
        <f t="shared" si="14"/>
        <v>0</v>
      </c>
      <c r="J41" s="7">
        <f t="shared" si="14"/>
        <v>0</v>
      </c>
      <c r="K41" s="1">
        <f t="shared" si="14"/>
        <v>0</v>
      </c>
      <c r="L41" s="7">
        <f t="shared" si="14"/>
        <v>0</v>
      </c>
      <c r="M41" s="1">
        <f t="shared" ref="M41:N41" si="15">SUM(M34:M36)</f>
        <v>6350</v>
      </c>
      <c r="N41" s="7">
        <f t="shared" si="15"/>
        <v>0</v>
      </c>
    </row>
    <row r="42" spans="1:14">
      <c r="A42" s="2"/>
      <c r="B42" s="2"/>
      <c r="G42" s="4"/>
      <c r="H42" s="4"/>
      <c r="M42" s="1"/>
    </row>
    <row r="43" spans="1:14">
      <c r="A43" s="2" t="s">
        <v>4</v>
      </c>
      <c r="B43" s="2"/>
      <c r="C43" s="9">
        <f>SUM(C39:C41)</f>
        <v>3494642.8899999997</v>
      </c>
      <c r="D43" s="10">
        <f t="shared" ref="D43:N43" si="16">SUM(D39:D41)</f>
        <v>4626974.9399999995</v>
      </c>
      <c r="E43" s="9">
        <f t="shared" si="16"/>
        <v>214386065.45999998</v>
      </c>
      <c r="F43" s="10">
        <f t="shared" si="16"/>
        <v>84504975.340000004</v>
      </c>
      <c r="G43" s="9">
        <f t="shared" si="16"/>
        <v>6470188.1299999999</v>
      </c>
      <c r="H43" s="10">
        <f t="shared" si="16"/>
        <v>482065.73</v>
      </c>
      <c r="I43" s="9">
        <f t="shared" si="16"/>
        <v>1199.21</v>
      </c>
      <c r="J43" s="10">
        <f t="shared" si="16"/>
        <v>323165.26</v>
      </c>
      <c r="K43" s="9">
        <f t="shared" si="16"/>
        <v>2243896.8499999996</v>
      </c>
      <c r="L43" s="10">
        <f t="shared" si="16"/>
        <v>14044537.369999999</v>
      </c>
      <c r="M43" s="9">
        <f t="shared" si="16"/>
        <v>226296871.48999998</v>
      </c>
      <c r="N43" s="10">
        <f t="shared" si="16"/>
        <v>103981121.52000001</v>
      </c>
    </row>
    <row r="45" spans="1:14" ht="26.25" customHeight="1">
      <c r="A45" s="11" t="s">
        <v>22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>
      <c r="B46" s="5"/>
    </row>
    <row r="47" spans="1:14">
      <c r="A47" s="5" t="s">
        <v>12</v>
      </c>
      <c r="B47" s="5"/>
    </row>
    <row r="48" spans="1:14">
      <c r="A48" s="5"/>
      <c r="B48" s="5"/>
    </row>
    <row r="49" spans="2:2">
      <c r="B49" s="8"/>
    </row>
  </sheetData>
  <sortState ref="B22:N24">
    <sortCondition ref="B22:B24"/>
  </sortState>
  <mergeCells count="10">
    <mergeCell ref="A45:N45"/>
    <mergeCell ref="A1:N1"/>
    <mergeCell ref="A2:N2"/>
    <mergeCell ref="A3:N3"/>
    <mergeCell ref="M4:N4"/>
    <mergeCell ref="K4:L4"/>
    <mergeCell ref="C4:D4"/>
    <mergeCell ref="E4:F4"/>
    <mergeCell ref="G4:H4"/>
    <mergeCell ref="I4:J4"/>
  </mergeCells>
  <pageMargins left="0.16" right="0.17" top="0.33" bottom="0.28000000000000003" header="0.24" footer="0.17"/>
  <pageSetup paperSize="5" orientation="landscape" r:id="rId1"/>
  <headerFooter>
    <oddHeader>&amp;R&amp;"Times New Roman,Bold"&amp;KFF0000This table was published on 9/9/16.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E24" sqref="E24"/>
    </sheetView>
  </sheetViews>
  <sheetFormatPr defaultRowHeight="15.75"/>
  <cols>
    <col min="1" max="1" width="2.375" bestFit="1" customWidth="1"/>
    <col min="2" max="2" width="4.25" bestFit="1" customWidth="1"/>
    <col min="3" max="3" width="43.75" bestFit="1" customWidth="1"/>
    <col min="4" max="4" width="11.375" bestFit="1" customWidth="1"/>
    <col min="5" max="5" width="10.875" bestFit="1" customWidth="1"/>
  </cols>
  <sheetData>
    <row r="1" spans="1:6">
      <c r="A1" t="s">
        <v>47</v>
      </c>
      <c r="B1" t="s">
        <v>48</v>
      </c>
      <c r="C1" t="s">
        <v>49</v>
      </c>
      <c r="D1" t="s">
        <v>50</v>
      </c>
      <c r="E1">
        <v>2054485.65</v>
      </c>
      <c r="F1">
        <v>3497772.05</v>
      </c>
    </row>
    <row r="2" spans="1:6">
      <c r="A2" t="s">
        <v>51</v>
      </c>
      <c r="B2" t="s">
        <v>52</v>
      </c>
      <c r="C2" t="s">
        <v>49</v>
      </c>
      <c r="D2" t="s">
        <v>50</v>
      </c>
    </row>
    <row r="3" spans="1:6">
      <c r="A3" t="s">
        <v>47</v>
      </c>
      <c r="B3" t="s">
        <v>48</v>
      </c>
      <c r="C3" t="s">
        <v>53</v>
      </c>
      <c r="D3" t="s">
        <v>50</v>
      </c>
      <c r="E3">
        <v>32212.99</v>
      </c>
    </row>
    <row r="4" spans="1:6">
      <c r="A4" t="s">
        <v>47</v>
      </c>
      <c r="B4" t="s">
        <v>48</v>
      </c>
      <c r="C4" t="s">
        <v>54</v>
      </c>
      <c r="D4" t="s">
        <v>55</v>
      </c>
      <c r="E4">
        <v>249.86</v>
      </c>
      <c r="F4">
        <v>76357.94</v>
      </c>
    </row>
    <row r="5" spans="1:6">
      <c r="A5" t="s">
        <v>51</v>
      </c>
      <c r="B5" t="s">
        <v>52</v>
      </c>
      <c r="C5" t="s">
        <v>54</v>
      </c>
      <c r="D5" t="s">
        <v>55</v>
      </c>
    </row>
    <row r="6" spans="1:6">
      <c r="A6" t="s">
        <v>47</v>
      </c>
      <c r="B6" t="s">
        <v>48</v>
      </c>
      <c r="C6" t="s">
        <v>56</v>
      </c>
      <c r="D6" t="s">
        <v>55</v>
      </c>
      <c r="E6">
        <v>5000</v>
      </c>
      <c r="F6">
        <v>222.69</v>
      </c>
    </row>
    <row r="7" spans="1:6">
      <c r="A7" t="s">
        <v>51</v>
      </c>
      <c r="B7" t="s">
        <v>52</v>
      </c>
      <c r="C7" t="s">
        <v>56</v>
      </c>
      <c r="D7" t="s">
        <v>55</v>
      </c>
    </row>
    <row r="8" spans="1:6">
      <c r="A8" t="s">
        <v>51</v>
      </c>
      <c r="B8" t="s">
        <v>52</v>
      </c>
      <c r="C8" t="s">
        <v>57</v>
      </c>
      <c r="D8" t="s">
        <v>55</v>
      </c>
      <c r="E8">
        <v>8.02</v>
      </c>
    </row>
    <row r="9" spans="1:6">
      <c r="A9" t="s">
        <v>47</v>
      </c>
      <c r="B9" t="s">
        <v>48</v>
      </c>
      <c r="C9" t="s">
        <v>58</v>
      </c>
      <c r="D9" t="s">
        <v>55</v>
      </c>
      <c r="E9">
        <v>405610.68</v>
      </c>
      <c r="F9">
        <v>324076.7</v>
      </c>
    </row>
    <row r="10" spans="1:6">
      <c r="A10" t="s">
        <v>51</v>
      </c>
      <c r="B10" t="s">
        <v>52</v>
      </c>
      <c r="C10" t="s">
        <v>58</v>
      </c>
      <c r="D10" t="s">
        <v>55</v>
      </c>
    </row>
    <row r="11" spans="1:6">
      <c r="A11" t="s">
        <v>51</v>
      </c>
      <c r="B11" t="s">
        <v>52</v>
      </c>
      <c r="C11" t="s">
        <v>59</v>
      </c>
      <c r="D11" t="s">
        <v>55</v>
      </c>
      <c r="E11">
        <v>158.69</v>
      </c>
    </row>
    <row r="12" spans="1:6">
      <c r="A12" t="s">
        <v>51</v>
      </c>
      <c r="B12" t="s">
        <v>52</v>
      </c>
      <c r="C12" t="s">
        <v>60</v>
      </c>
      <c r="D12" t="s">
        <v>55</v>
      </c>
      <c r="E12">
        <v>6.02</v>
      </c>
    </row>
    <row r="13" spans="1:6">
      <c r="A13" t="s">
        <v>51</v>
      </c>
      <c r="B13" t="s">
        <v>52</v>
      </c>
      <c r="C13" t="s">
        <v>61</v>
      </c>
      <c r="D13" t="s">
        <v>55</v>
      </c>
      <c r="E13">
        <v>36.950000000000003</v>
      </c>
    </row>
    <row r="14" spans="1:6">
      <c r="A14" t="s">
        <v>47</v>
      </c>
      <c r="B14" t="s">
        <v>48</v>
      </c>
      <c r="C14" t="s">
        <v>62</v>
      </c>
      <c r="D14" t="s">
        <v>55</v>
      </c>
      <c r="E14">
        <v>465.9</v>
      </c>
    </row>
    <row r="15" spans="1:6">
      <c r="A15" t="s">
        <v>47</v>
      </c>
      <c r="B15" t="s">
        <v>48</v>
      </c>
      <c r="C15" t="s">
        <v>63</v>
      </c>
      <c r="D15" t="s">
        <v>55</v>
      </c>
      <c r="E15">
        <v>1050.67</v>
      </c>
      <c r="F15">
        <v>116977.15</v>
      </c>
    </row>
    <row r="16" spans="1:6">
      <c r="A16" t="s">
        <v>51</v>
      </c>
      <c r="B16" t="s">
        <v>52</v>
      </c>
      <c r="C16" t="s">
        <v>63</v>
      </c>
      <c r="D16" t="s">
        <v>55</v>
      </c>
    </row>
    <row r="17" spans="1:6">
      <c r="A17" t="s">
        <v>47</v>
      </c>
      <c r="B17" t="s">
        <v>48</v>
      </c>
      <c r="C17" t="s">
        <v>64</v>
      </c>
      <c r="D17" t="s">
        <v>55</v>
      </c>
      <c r="E17">
        <v>994244.59</v>
      </c>
      <c r="F17">
        <v>611345.84</v>
      </c>
    </row>
    <row r="18" spans="1:6">
      <c r="A18" t="s">
        <v>51</v>
      </c>
      <c r="B18" t="s">
        <v>52</v>
      </c>
      <c r="C18" t="s">
        <v>64</v>
      </c>
      <c r="D18" t="s">
        <v>55</v>
      </c>
    </row>
    <row r="19" spans="1:6">
      <c r="A19" t="s">
        <v>51</v>
      </c>
      <c r="B19" t="s">
        <v>52</v>
      </c>
      <c r="C19" t="s">
        <v>65</v>
      </c>
      <c r="D19" t="s">
        <v>55</v>
      </c>
      <c r="E19">
        <v>12.89</v>
      </c>
    </row>
    <row r="21" spans="1:6">
      <c r="A21" t="s">
        <v>47</v>
      </c>
      <c r="B21" t="s">
        <v>48</v>
      </c>
      <c r="C21" t="s">
        <v>66</v>
      </c>
      <c r="D21" t="s">
        <v>67</v>
      </c>
      <c r="E21">
        <v>1000</v>
      </c>
    </row>
    <row r="22" spans="1:6">
      <c r="A22" t="s">
        <v>47</v>
      </c>
      <c r="B22" t="s">
        <v>48</v>
      </c>
      <c r="C22" t="s">
        <v>68</v>
      </c>
      <c r="D22" t="s">
        <v>67</v>
      </c>
      <c r="E22">
        <v>245.85</v>
      </c>
    </row>
    <row r="23" spans="1:6">
      <c r="A23" t="s">
        <v>47</v>
      </c>
      <c r="B23" t="s">
        <v>48</v>
      </c>
      <c r="C23" t="s">
        <v>69</v>
      </c>
      <c r="D23" t="s">
        <v>67</v>
      </c>
      <c r="E23">
        <v>76.7</v>
      </c>
    </row>
    <row r="24" spans="1:6">
      <c r="E24">
        <f>SUM(E21:E23)</f>
        <v>1322.55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IE Table 2</vt:lpstr>
      <vt:lpstr>Sheet1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2016-09-07T16:22:51Z</cp:lastPrinted>
  <dcterms:created xsi:type="dcterms:W3CDTF">2012-01-29T20:53:15Z</dcterms:created>
  <dcterms:modified xsi:type="dcterms:W3CDTF">2016-09-07T16:22:52Z</dcterms:modified>
</cp:coreProperties>
</file>