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18720" windowHeight="7935"/>
  </bookViews>
  <sheets>
    <sheet name="IE Table 2" sheetId="1" r:id="rId1"/>
  </sheets>
  <calcPr calcId="125725"/>
</workbook>
</file>

<file path=xl/calcChain.xml><?xml version="1.0" encoding="utf-8"?>
<calcChain xmlns="http://schemas.openxmlformats.org/spreadsheetml/2006/main">
  <c r="M32" i="1"/>
  <c r="N18"/>
  <c r="M18"/>
  <c r="N15"/>
  <c r="M15"/>
  <c r="L28"/>
  <c r="K28"/>
  <c r="J28"/>
  <c r="I28"/>
  <c r="H28"/>
  <c r="H32" s="1"/>
  <c r="G28"/>
  <c r="G32" s="1"/>
  <c r="F28"/>
  <c r="E28"/>
  <c r="D28"/>
  <c r="C28"/>
  <c r="C32" s="1"/>
  <c r="N19"/>
  <c r="M19"/>
  <c r="N26"/>
  <c r="M26"/>
  <c r="N25"/>
  <c r="M25"/>
  <c r="N24"/>
  <c r="N29" s="1"/>
  <c r="M24"/>
  <c r="N13"/>
  <c r="N21"/>
  <c r="N17"/>
  <c r="N16"/>
  <c r="N14"/>
  <c r="N12"/>
  <c r="N11"/>
  <c r="N9"/>
  <c r="N8"/>
  <c r="N20"/>
  <c r="N10"/>
  <c r="M13"/>
  <c r="M21"/>
  <c r="M17"/>
  <c r="M16"/>
  <c r="M14"/>
  <c r="M12"/>
  <c r="M11"/>
  <c r="M9"/>
  <c r="M8"/>
  <c r="M20"/>
  <c r="M10"/>
  <c r="L29"/>
  <c r="L32" s="1"/>
  <c r="K29"/>
  <c r="I29"/>
  <c r="J29"/>
  <c r="F29"/>
  <c r="E29"/>
  <c r="D29"/>
  <c r="D32" s="1"/>
  <c r="C29"/>
  <c r="F32" l="1"/>
  <c r="I32"/>
  <c r="M28"/>
  <c r="K32"/>
  <c r="N28"/>
  <c r="N32" s="1"/>
  <c r="E32"/>
  <c r="J32"/>
  <c r="M29"/>
</calcChain>
</file>

<file path=xl/sharedStrings.xml><?xml version="1.0" encoding="utf-8"?>
<sst xmlns="http://schemas.openxmlformats.org/spreadsheetml/2006/main" count="44" uniqueCount="36">
  <si>
    <t>Republicans</t>
  </si>
  <si>
    <t>Democrats</t>
  </si>
  <si>
    <t>Total Republican</t>
  </si>
  <si>
    <t>Total Democrats</t>
  </si>
  <si>
    <t>Grand Total</t>
  </si>
  <si>
    <t>Made For</t>
  </si>
  <si>
    <t>Made Against</t>
  </si>
  <si>
    <t>PAC  IEs*</t>
  </si>
  <si>
    <t>Total  IEs</t>
  </si>
  <si>
    <t>For</t>
  </si>
  <si>
    <t>Against</t>
  </si>
  <si>
    <t>Persons  IEs**</t>
  </si>
  <si>
    <t>**This category reflects independent expenditures made by persons other than political committees.</t>
  </si>
  <si>
    <t>Independent Expenditures Made For or Against 2016 Presidential Candidates Through June 30, 2015</t>
  </si>
  <si>
    <t>Independent Expenditure Table 2</t>
  </si>
  <si>
    <t>Clinton, Hillary</t>
  </si>
  <si>
    <t>Trump, Donald</t>
  </si>
  <si>
    <t>O'Malley, Martin</t>
  </si>
  <si>
    <t>Sanders, Bernard</t>
  </si>
  <si>
    <t>Bush, Jeb</t>
  </si>
  <si>
    <t>Casron, Bengamin</t>
  </si>
  <si>
    <t>Graham, Lindsey</t>
  </si>
  <si>
    <t>Jindal, Bobby</t>
  </si>
  <si>
    <t>Paul, Rand</t>
  </si>
  <si>
    <t>Perry, James</t>
  </si>
  <si>
    <t>Huckabee, Mike</t>
  </si>
  <si>
    <t>Cruz, Rafael "Ted"</t>
  </si>
  <si>
    <t>Santorum, Rick</t>
  </si>
  <si>
    <t>Pataki, George</t>
  </si>
  <si>
    <t>Rubi, Marco</t>
  </si>
  <si>
    <t>Party  IEs</t>
  </si>
  <si>
    <t>Walker, Scott***</t>
  </si>
  <si>
    <t>Hybrid PAC IEs</t>
  </si>
  <si>
    <t>Super PAC IEs</t>
  </si>
  <si>
    <t>*This category excludes amounts for Independent Expenditure-Only Political Committees (Super PACs) and Political Committees with Non-Contribution Accounts (Hybrid PACs) because these committee types are represented in this table under separate categories.</t>
  </si>
  <si>
    <t>Fiorina, Carly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</si>
</sst>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0" fillId="0" borderId="0" xfId="0" applyNumberFormat="1" applyFill="1"/>
    <xf numFmtId="164" fontId="5" fillId="0" borderId="0" xfId="0" applyNumberFormat="1" applyFont="1"/>
    <xf numFmtId="164" fontId="5" fillId="2" borderId="0" xfId="0" applyNumberFormat="1" applyFont="1" applyFill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10" zoomScaleNormal="100" workbookViewId="0">
      <selection activeCell="B11" sqref="B11"/>
    </sheetView>
  </sheetViews>
  <sheetFormatPr defaultRowHeight="15.75"/>
  <cols>
    <col min="1" max="1" width="3" customWidth="1"/>
    <col min="2" max="2" width="24.25" customWidth="1"/>
    <col min="3" max="3" width="9.875" style="1" customWidth="1"/>
    <col min="4" max="4" width="11.5" style="1" customWidth="1"/>
    <col min="5" max="5" width="11.125" style="1" customWidth="1"/>
    <col min="6" max="6" width="10.75" style="1" customWidth="1"/>
    <col min="7" max="7" width="7.875" style="1" customWidth="1"/>
    <col min="8" max="8" width="8" style="1" customWidth="1"/>
    <col min="9" max="9" width="10.25" style="1" customWidth="1"/>
    <col min="10" max="10" width="10.375" style="1" customWidth="1"/>
    <col min="11" max="11" width="10.75" customWidth="1"/>
    <col min="12" max="12" width="10.875" customWidth="1"/>
    <col min="13" max="13" width="9.875" bestFit="1" customWidth="1"/>
  </cols>
  <sheetData>
    <row r="1" spans="1:14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1.75" customHeight="1">
      <c r="C4" s="17" t="s">
        <v>7</v>
      </c>
      <c r="D4" s="17"/>
      <c r="E4" s="17" t="s">
        <v>33</v>
      </c>
      <c r="F4" s="17"/>
      <c r="G4" s="17" t="s">
        <v>32</v>
      </c>
      <c r="H4" s="17"/>
      <c r="I4" s="19" t="s">
        <v>30</v>
      </c>
      <c r="J4" s="19"/>
      <c r="K4" s="19" t="s">
        <v>11</v>
      </c>
      <c r="L4" s="19"/>
      <c r="M4" s="17" t="s">
        <v>8</v>
      </c>
      <c r="N4" s="17"/>
    </row>
    <row r="5" spans="1:14">
      <c r="C5" s="7" t="s">
        <v>5</v>
      </c>
      <c r="D5" s="4" t="s">
        <v>6</v>
      </c>
      <c r="E5" s="7" t="s">
        <v>9</v>
      </c>
      <c r="F5" s="4" t="s">
        <v>10</v>
      </c>
      <c r="G5" s="7" t="s">
        <v>9</v>
      </c>
      <c r="H5" s="4" t="s">
        <v>10</v>
      </c>
      <c r="I5" s="7" t="s">
        <v>9</v>
      </c>
      <c r="J5" s="4" t="s">
        <v>10</v>
      </c>
      <c r="K5" s="7" t="s">
        <v>9</v>
      </c>
      <c r="L5" s="4" t="s">
        <v>10</v>
      </c>
      <c r="M5" s="7" t="s">
        <v>9</v>
      </c>
      <c r="N5" s="4" t="s">
        <v>10</v>
      </c>
    </row>
    <row r="6" spans="1:14">
      <c r="C6" s="2"/>
      <c r="D6" s="2"/>
      <c r="E6" s="2"/>
      <c r="F6" s="2"/>
      <c r="G6" s="2"/>
      <c r="H6" s="2"/>
      <c r="I6" s="2"/>
      <c r="J6" s="2"/>
      <c r="K6" s="13"/>
      <c r="L6" s="13"/>
    </row>
    <row r="7" spans="1:14">
      <c r="A7" s="3" t="s">
        <v>0</v>
      </c>
      <c r="B7" s="3"/>
      <c r="K7" s="1"/>
      <c r="L7" s="1"/>
    </row>
    <row r="8" spans="1:14">
      <c r="A8" s="3"/>
      <c r="B8" t="s">
        <v>19</v>
      </c>
      <c r="C8" s="1">
        <v>0</v>
      </c>
      <c r="D8" s="8">
        <v>0</v>
      </c>
      <c r="E8" s="1">
        <v>41139.71</v>
      </c>
      <c r="F8" s="8">
        <v>0</v>
      </c>
      <c r="G8" s="1">
        <v>0</v>
      </c>
      <c r="H8" s="8">
        <v>0</v>
      </c>
      <c r="I8" s="1">
        <v>0</v>
      </c>
      <c r="J8" s="8">
        <v>0</v>
      </c>
      <c r="K8" s="1">
        <v>0</v>
      </c>
      <c r="L8" s="8">
        <v>0</v>
      </c>
      <c r="M8" s="1">
        <f t="shared" ref="M8:M21" si="0">SUM(C8+E8+G8+I8+K8)</f>
        <v>41139.71</v>
      </c>
      <c r="N8" s="8">
        <f t="shared" ref="N8:N21" si="1">SUM(D8+F8+H8+J8+L8)</f>
        <v>0</v>
      </c>
    </row>
    <row r="9" spans="1:14">
      <c r="A9" s="3"/>
      <c r="B9" t="s">
        <v>20</v>
      </c>
      <c r="C9" s="1">
        <v>0</v>
      </c>
      <c r="D9" s="8">
        <v>0</v>
      </c>
      <c r="E9" s="1">
        <v>50300</v>
      </c>
      <c r="F9" s="8">
        <v>0</v>
      </c>
      <c r="G9" s="1">
        <v>0</v>
      </c>
      <c r="H9" s="8">
        <v>0</v>
      </c>
      <c r="I9" s="1">
        <v>0</v>
      </c>
      <c r="J9" s="8">
        <v>0</v>
      </c>
      <c r="K9" s="1">
        <v>0</v>
      </c>
      <c r="L9" s="8">
        <v>0</v>
      </c>
      <c r="M9" s="1">
        <f t="shared" si="0"/>
        <v>50300</v>
      </c>
      <c r="N9" s="8">
        <f t="shared" si="1"/>
        <v>0</v>
      </c>
    </row>
    <row r="10" spans="1:14">
      <c r="A10" s="3"/>
      <c r="B10" t="s">
        <v>26</v>
      </c>
      <c r="C10" s="1">
        <v>65534.96</v>
      </c>
      <c r="D10" s="8">
        <v>0</v>
      </c>
      <c r="E10" s="1">
        <v>0</v>
      </c>
      <c r="F10" s="8">
        <v>0</v>
      </c>
      <c r="G10" s="1">
        <v>0</v>
      </c>
      <c r="H10" s="8">
        <v>0</v>
      </c>
      <c r="I10" s="1">
        <v>0</v>
      </c>
      <c r="J10" s="8">
        <v>0</v>
      </c>
      <c r="K10" s="1">
        <v>0</v>
      </c>
      <c r="L10" s="8">
        <v>1052.3800000000001</v>
      </c>
      <c r="M10" s="1">
        <f t="shared" si="0"/>
        <v>65534.96</v>
      </c>
      <c r="N10" s="8">
        <f t="shared" si="1"/>
        <v>1052.3800000000001</v>
      </c>
    </row>
    <row r="11" spans="1:14">
      <c r="A11" s="3"/>
      <c r="B11" t="s">
        <v>35</v>
      </c>
      <c r="C11" s="1">
        <v>0</v>
      </c>
      <c r="D11" s="8">
        <v>0</v>
      </c>
      <c r="E11" s="1">
        <v>25709.13</v>
      </c>
      <c r="F11" s="8">
        <v>0</v>
      </c>
      <c r="G11" s="1">
        <v>0</v>
      </c>
      <c r="H11" s="8">
        <v>0</v>
      </c>
      <c r="I11" s="1">
        <v>0</v>
      </c>
      <c r="J11" s="8">
        <v>0</v>
      </c>
      <c r="K11" s="1">
        <v>0</v>
      </c>
      <c r="L11" s="8">
        <v>0</v>
      </c>
      <c r="M11" s="1">
        <f t="shared" si="0"/>
        <v>25709.13</v>
      </c>
      <c r="N11" s="8">
        <f t="shared" si="1"/>
        <v>0</v>
      </c>
    </row>
    <row r="12" spans="1:14">
      <c r="A12" s="3"/>
      <c r="B12" t="s">
        <v>21</v>
      </c>
      <c r="C12" s="1">
        <v>0</v>
      </c>
      <c r="D12" s="8">
        <v>0</v>
      </c>
      <c r="E12" s="1">
        <v>37500</v>
      </c>
      <c r="F12" s="8">
        <v>0</v>
      </c>
      <c r="G12" s="1">
        <v>0</v>
      </c>
      <c r="H12" s="8">
        <v>0</v>
      </c>
      <c r="I12" s="1">
        <v>0</v>
      </c>
      <c r="J12" s="8">
        <v>0</v>
      </c>
      <c r="K12" s="1">
        <v>0</v>
      </c>
      <c r="L12" s="8">
        <v>0</v>
      </c>
      <c r="M12" s="1">
        <f t="shared" si="0"/>
        <v>37500</v>
      </c>
      <c r="N12" s="8">
        <f t="shared" si="1"/>
        <v>0</v>
      </c>
    </row>
    <row r="13" spans="1:14">
      <c r="A13" s="3"/>
      <c r="B13" t="s">
        <v>25</v>
      </c>
      <c r="C13" s="1">
        <v>0</v>
      </c>
      <c r="D13" s="8">
        <v>0</v>
      </c>
      <c r="E13" s="1">
        <v>110948.45</v>
      </c>
      <c r="F13" s="8">
        <v>0</v>
      </c>
      <c r="G13" s="1">
        <v>0</v>
      </c>
      <c r="H13" s="8">
        <v>0</v>
      </c>
      <c r="I13" s="1">
        <v>0</v>
      </c>
      <c r="J13" s="8">
        <v>0</v>
      </c>
      <c r="K13" s="1">
        <v>0</v>
      </c>
      <c r="L13" s="8">
        <v>1052.3800000000001</v>
      </c>
      <c r="M13" s="1">
        <f t="shared" si="0"/>
        <v>110948.45</v>
      </c>
      <c r="N13" s="8">
        <f t="shared" si="1"/>
        <v>1052.3800000000001</v>
      </c>
    </row>
    <row r="14" spans="1:14">
      <c r="A14" s="3"/>
      <c r="B14" t="s">
        <v>22</v>
      </c>
      <c r="C14" s="1">
        <v>0</v>
      </c>
      <c r="D14" s="8">
        <v>0</v>
      </c>
      <c r="E14" s="1">
        <v>461032</v>
      </c>
      <c r="F14" s="8">
        <v>0</v>
      </c>
      <c r="G14" s="1">
        <v>0</v>
      </c>
      <c r="H14" s="8">
        <v>0</v>
      </c>
      <c r="I14" s="1">
        <v>0</v>
      </c>
      <c r="J14" s="8">
        <v>0</v>
      </c>
      <c r="K14" s="1">
        <v>0</v>
      </c>
      <c r="L14" s="8">
        <v>0</v>
      </c>
      <c r="M14" s="1">
        <f t="shared" si="0"/>
        <v>461032</v>
      </c>
      <c r="N14" s="8">
        <f t="shared" si="1"/>
        <v>0</v>
      </c>
    </row>
    <row r="15" spans="1:14">
      <c r="A15" s="3"/>
      <c r="B15" t="s">
        <v>28</v>
      </c>
      <c r="C15" s="1">
        <v>0</v>
      </c>
      <c r="D15" s="8">
        <v>0</v>
      </c>
      <c r="E15" s="1">
        <v>0</v>
      </c>
      <c r="F15" s="8">
        <v>0</v>
      </c>
      <c r="G15" s="1">
        <v>0</v>
      </c>
      <c r="H15" s="8">
        <v>0</v>
      </c>
      <c r="I15" s="1">
        <v>0</v>
      </c>
      <c r="J15" s="8">
        <v>0</v>
      </c>
      <c r="K15" s="1">
        <v>0</v>
      </c>
      <c r="L15" s="8">
        <v>0</v>
      </c>
      <c r="M15" s="1">
        <f t="shared" si="0"/>
        <v>0</v>
      </c>
      <c r="N15" s="8">
        <f t="shared" si="1"/>
        <v>0</v>
      </c>
    </row>
    <row r="16" spans="1:14">
      <c r="A16" s="3"/>
      <c r="B16" t="s">
        <v>23</v>
      </c>
      <c r="C16" s="1">
        <v>0</v>
      </c>
      <c r="D16" s="8">
        <v>0</v>
      </c>
      <c r="E16" s="1">
        <v>256642.92</v>
      </c>
      <c r="F16" s="8">
        <v>0</v>
      </c>
      <c r="G16" s="1">
        <v>0</v>
      </c>
      <c r="H16" s="8">
        <v>0</v>
      </c>
      <c r="I16" s="1">
        <v>0</v>
      </c>
      <c r="J16" s="8">
        <v>0</v>
      </c>
      <c r="K16" s="1">
        <v>0</v>
      </c>
      <c r="L16" s="8">
        <v>0</v>
      </c>
      <c r="M16" s="1">
        <f t="shared" si="0"/>
        <v>256642.92</v>
      </c>
      <c r="N16" s="8">
        <f t="shared" si="1"/>
        <v>0</v>
      </c>
    </row>
    <row r="17" spans="1:14">
      <c r="A17" s="3"/>
      <c r="B17" t="s">
        <v>24</v>
      </c>
      <c r="C17" s="1">
        <v>0</v>
      </c>
      <c r="D17" s="8">
        <v>0</v>
      </c>
      <c r="E17" s="1">
        <v>578125</v>
      </c>
      <c r="F17" s="8">
        <v>0</v>
      </c>
      <c r="G17" s="1">
        <v>0</v>
      </c>
      <c r="H17" s="8">
        <v>0</v>
      </c>
      <c r="I17" s="1">
        <v>0</v>
      </c>
      <c r="J17" s="8">
        <v>0</v>
      </c>
      <c r="K17" s="1">
        <v>0</v>
      </c>
      <c r="L17" s="8">
        <v>0</v>
      </c>
      <c r="M17" s="1">
        <f t="shared" si="0"/>
        <v>578125</v>
      </c>
      <c r="N17" s="8">
        <f t="shared" si="1"/>
        <v>0</v>
      </c>
    </row>
    <row r="18" spans="1:14">
      <c r="A18" s="3"/>
      <c r="B18" t="s">
        <v>29</v>
      </c>
      <c r="C18" s="1">
        <v>0</v>
      </c>
      <c r="D18" s="8">
        <v>0</v>
      </c>
      <c r="E18" s="1">
        <v>0</v>
      </c>
      <c r="F18" s="8">
        <v>0</v>
      </c>
      <c r="G18" s="1">
        <v>0</v>
      </c>
      <c r="H18" s="8">
        <v>0</v>
      </c>
      <c r="I18" s="1">
        <v>0</v>
      </c>
      <c r="J18" s="8">
        <v>0</v>
      </c>
      <c r="K18" s="1">
        <v>0</v>
      </c>
      <c r="L18" s="8">
        <v>0</v>
      </c>
      <c r="M18" s="1">
        <f t="shared" si="0"/>
        <v>0</v>
      </c>
      <c r="N18" s="8">
        <f t="shared" si="1"/>
        <v>0</v>
      </c>
    </row>
    <row r="19" spans="1:14">
      <c r="A19" s="3"/>
      <c r="B19" t="s">
        <v>27</v>
      </c>
      <c r="C19" s="1">
        <v>0</v>
      </c>
      <c r="D19" s="8">
        <v>0</v>
      </c>
      <c r="E19" s="1">
        <v>0</v>
      </c>
      <c r="F19" s="8">
        <v>0</v>
      </c>
      <c r="G19" s="1">
        <v>0</v>
      </c>
      <c r="H19" s="8">
        <v>0</v>
      </c>
      <c r="I19" s="1">
        <v>0</v>
      </c>
      <c r="J19" s="8">
        <v>0</v>
      </c>
      <c r="K19" s="1"/>
      <c r="L19" s="8">
        <v>1052.3800000000001</v>
      </c>
      <c r="M19" s="1">
        <f t="shared" si="0"/>
        <v>0</v>
      </c>
      <c r="N19" s="8">
        <f t="shared" si="1"/>
        <v>1052.3800000000001</v>
      </c>
    </row>
    <row r="20" spans="1:14">
      <c r="A20" s="3"/>
      <c r="B20" t="s">
        <v>16</v>
      </c>
      <c r="C20" s="1">
        <v>0</v>
      </c>
      <c r="D20" s="8">
        <v>273.14999999999998</v>
      </c>
      <c r="E20" s="1">
        <v>0</v>
      </c>
      <c r="F20" s="8">
        <v>0</v>
      </c>
      <c r="G20" s="1">
        <v>0</v>
      </c>
      <c r="H20" s="8">
        <v>0</v>
      </c>
      <c r="I20" s="1">
        <v>0</v>
      </c>
      <c r="J20" s="8">
        <v>0</v>
      </c>
      <c r="K20" s="1">
        <v>0</v>
      </c>
      <c r="L20" s="8">
        <v>0</v>
      </c>
      <c r="M20" s="1">
        <f t="shared" si="0"/>
        <v>0</v>
      </c>
      <c r="N20" s="8">
        <f t="shared" si="1"/>
        <v>273.14999999999998</v>
      </c>
    </row>
    <row r="21" spans="1:14">
      <c r="A21" s="3"/>
      <c r="B21" t="s">
        <v>31</v>
      </c>
      <c r="C21" s="1">
        <v>0</v>
      </c>
      <c r="D21" s="8">
        <v>0</v>
      </c>
      <c r="E21" s="1">
        <v>4972.8999999999996</v>
      </c>
      <c r="F21" s="8">
        <v>0</v>
      </c>
      <c r="G21" s="1">
        <v>0</v>
      </c>
      <c r="H21" s="8">
        <v>0</v>
      </c>
      <c r="I21" s="1">
        <v>0</v>
      </c>
      <c r="J21" s="8">
        <v>0</v>
      </c>
      <c r="K21" s="1">
        <v>0</v>
      </c>
      <c r="L21" s="8">
        <v>0</v>
      </c>
      <c r="M21" s="1">
        <f t="shared" si="0"/>
        <v>4972.8999999999996</v>
      </c>
      <c r="N21" s="8">
        <f t="shared" si="1"/>
        <v>0</v>
      </c>
    </row>
    <row r="22" spans="1:14">
      <c r="A22" s="3"/>
      <c r="I22"/>
      <c r="J22"/>
      <c r="M22" s="1"/>
      <c r="N22" s="1"/>
    </row>
    <row r="23" spans="1:14">
      <c r="A23" s="3" t="s">
        <v>1</v>
      </c>
      <c r="B23" s="3"/>
      <c r="K23" s="1"/>
      <c r="L23" s="1"/>
      <c r="M23" s="1"/>
      <c r="N23" s="1"/>
    </row>
    <row r="24" spans="1:14">
      <c r="A24" s="3"/>
      <c r="B24" t="s">
        <v>15</v>
      </c>
      <c r="C24" s="1">
        <v>124.02</v>
      </c>
      <c r="D24" s="8">
        <v>244413.03</v>
      </c>
      <c r="E24" s="1">
        <v>0</v>
      </c>
      <c r="F24" s="8">
        <v>13952.1</v>
      </c>
      <c r="G24" s="1">
        <v>6016</v>
      </c>
      <c r="H24" s="8">
        <v>47058.2</v>
      </c>
      <c r="I24" s="1">
        <v>1500</v>
      </c>
      <c r="J24" s="8">
        <v>237711.19</v>
      </c>
      <c r="K24" s="1">
        <v>0</v>
      </c>
      <c r="L24" s="8">
        <v>204067.22</v>
      </c>
      <c r="M24" s="1">
        <f t="shared" ref="M24:N26" si="2">SUM(C24+E24+G24+I24+K24)</f>
        <v>7640.02</v>
      </c>
      <c r="N24" s="8">
        <f t="shared" si="2"/>
        <v>747201.74</v>
      </c>
    </row>
    <row r="25" spans="1:14">
      <c r="A25" s="3"/>
      <c r="B25" t="s">
        <v>17</v>
      </c>
      <c r="C25" s="1">
        <v>0</v>
      </c>
      <c r="D25" s="8">
        <v>0</v>
      </c>
      <c r="E25" s="1">
        <v>45500</v>
      </c>
      <c r="F25" s="8">
        <v>0</v>
      </c>
      <c r="H25" s="8">
        <v>0</v>
      </c>
      <c r="I25" s="1">
        <v>0</v>
      </c>
      <c r="J25" s="8">
        <v>0</v>
      </c>
      <c r="K25" s="1">
        <v>0</v>
      </c>
      <c r="L25" s="8">
        <v>0</v>
      </c>
      <c r="M25" s="1">
        <f t="shared" si="2"/>
        <v>45500</v>
      </c>
      <c r="N25" s="8">
        <f t="shared" si="2"/>
        <v>0</v>
      </c>
    </row>
    <row r="26" spans="1:14">
      <c r="A26" s="3"/>
      <c r="B26" t="s">
        <v>18</v>
      </c>
      <c r="C26" s="1">
        <v>0</v>
      </c>
      <c r="D26" s="8">
        <v>0</v>
      </c>
      <c r="E26" s="1">
        <v>443.93</v>
      </c>
      <c r="F26" s="8">
        <v>10000</v>
      </c>
      <c r="G26" s="1">
        <v>8371.83</v>
      </c>
      <c r="H26" s="8">
        <v>0</v>
      </c>
      <c r="I26" s="1">
        <v>0</v>
      </c>
      <c r="J26" s="8">
        <v>0</v>
      </c>
      <c r="K26" s="1">
        <v>10939.66</v>
      </c>
      <c r="L26" s="8">
        <v>0</v>
      </c>
      <c r="M26" s="1">
        <f t="shared" si="2"/>
        <v>19755.419999999998</v>
      </c>
      <c r="N26" s="8">
        <f t="shared" si="2"/>
        <v>10000</v>
      </c>
    </row>
    <row r="27" spans="1:14">
      <c r="A27" s="3"/>
      <c r="K27" s="1"/>
      <c r="L27" s="1"/>
      <c r="M27" s="1"/>
    </row>
    <row r="28" spans="1:14">
      <c r="A28" s="3" t="s">
        <v>2</v>
      </c>
      <c r="B28" s="3"/>
      <c r="C28" s="10">
        <f t="shared" ref="C28:M28" si="3">SUM(C8:C21)</f>
        <v>65534.96</v>
      </c>
      <c r="D28" s="8">
        <f t="shared" si="3"/>
        <v>273.14999999999998</v>
      </c>
      <c r="E28" s="10">
        <f t="shared" si="3"/>
        <v>1566370.1099999999</v>
      </c>
      <c r="F28" s="8">
        <f t="shared" si="3"/>
        <v>0</v>
      </c>
      <c r="G28" s="10">
        <f t="shared" si="3"/>
        <v>0</v>
      </c>
      <c r="H28" s="8">
        <f t="shared" si="3"/>
        <v>0</v>
      </c>
      <c r="I28" s="10">
        <f t="shared" si="3"/>
        <v>0</v>
      </c>
      <c r="J28" s="8">
        <f t="shared" si="3"/>
        <v>0</v>
      </c>
      <c r="K28" s="10">
        <f t="shared" si="3"/>
        <v>0</v>
      </c>
      <c r="L28" s="8">
        <f t="shared" si="3"/>
        <v>3157.1400000000003</v>
      </c>
      <c r="M28" s="10">
        <f t="shared" si="3"/>
        <v>1631905.0699999998</v>
      </c>
      <c r="N28" s="8">
        <f>SUM(N8:N21)</f>
        <v>3430.2900000000004</v>
      </c>
    </row>
    <row r="29" spans="1:14">
      <c r="A29" s="3" t="s">
        <v>3</v>
      </c>
      <c r="B29" s="3"/>
      <c r="C29" s="1">
        <f>SUM(C24)</f>
        <v>124.02</v>
      </c>
      <c r="D29" s="8">
        <f>SUM(D24)</f>
        <v>244413.03</v>
      </c>
      <c r="E29" s="1">
        <f t="shared" ref="E29:F29" si="4">SUM(E24)</f>
        <v>0</v>
      </c>
      <c r="F29" s="8">
        <f t="shared" si="4"/>
        <v>13952.1</v>
      </c>
      <c r="G29" s="10">
        <v>0</v>
      </c>
      <c r="H29" s="8">
        <v>0</v>
      </c>
      <c r="I29" s="10">
        <f>SUM(I24)</f>
        <v>1500</v>
      </c>
      <c r="J29" s="8">
        <f t="shared" ref="J29:L29" si="5">SUM(J24)</f>
        <v>237711.19</v>
      </c>
      <c r="K29" s="10">
        <f>SUM(K24)</f>
        <v>0</v>
      </c>
      <c r="L29" s="8">
        <f t="shared" si="5"/>
        <v>204067.22</v>
      </c>
      <c r="M29" s="1">
        <f>SUM(M24:M26)</f>
        <v>72895.44</v>
      </c>
      <c r="N29" s="8">
        <f>SUM(N24:N26)</f>
        <v>757201.74</v>
      </c>
    </row>
    <row r="30" spans="1:14">
      <c r="A30" s="3"/>
      <c r="B30" s="3"/>
      <c r="G30" s="5"/>
      <c r="H30" s="5"/>
      <c r="M30" s="1"/>
    </row>
    <row r="31" spans="1:14">
      <c r="A31" s="3"/>
      <c r="B31" s="3"/>
      <c r="G31" s="5"/>
      <c r="H31" s="5"/>
      <c r="M31" s="1"/>
    </row>
    <row r="32" spans="1:14">
      <c r="A32" s="3" t="s">
        <v>4</v>
      </c>
      <c r="B32" s="3"/>
      <c r="C32" s="11">
        <f t="shared" ref="C32:K32" si="6">SUM(C28:C29)</f>
        <v>65658.98</v>
      </c>
      <c r="D32" s="12">
        <f t="shared" si="6"/>
        <v>244686.18</v>
      </c>
      <c r="E32" s="11">
        <f t="shared" si="6"/>
        <v>1566370.1099999999</v>
      </c>
      <c r="F32" s="12">
        <f t="shared" si="6"/>
        <v>13952.1</v>
      </c>
      <c r="G32" s="11">
        <f t="shared" si="6"/>
        <v>0</v>
      </c>
      <c r="H32" s="12">
        <f t="shared" si="6"/>
        <v>0</v>
      </c>
      <c r="I32" s="11">
        <f t="shared" si="6"/>
        <v>1500</v>
      </c>
      <c r="J32" s="12">
        <f t="shared" si="6"/>
        <v>237711.19</v>
      </c>
      <c r="K32" s="11">
        <f t="shared" si="6"/>
        <v>0</v>
      </c>
      <c r="L32" s="12">
        <f>SUM(L28:L29)</f>
        <v>207224.36000000002</v>
      </c>
      <c r="M32" s="11">
        <f>SUM(M28:M29)</f>
        <v>1704800.5099999998</v>
      </c>
      <c r="N32" s="12">
        <f>SUM(N28:N29)</f>
        <v>760632.03</v>
      </c>
    </row>
    <row r="34" spans="1:14" ht="26.25" customHeight="1">
      <c r="A34" s="14" t="s">
        <v>34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>
      <c r="B35" s="6"/>
    </row>
    <row r="36" spans="1:14">
      <c r="A36" s="6" t="s">
        <v>12</v>
      </c>
      <c r="B36" s="6"/>
    </row>
    <row r="37" spans="1:14">
      <c r="A37" s="6"/>
      <c r="B37" s="6"/>
    </row>
    <row r="38" spans="1:14">
      <c r="B38" s="9"/>
    </row>
  </sheetData>
  <sortState ref="B22:N24">
    <sortCondition ref="B22:B24"/>
  </sortState>
  <mergeCells count="10">
    <mergeCell ref="A34:N34"/>
    <mergeCell ref="A1:N1"/>
    <mergeCell ref="A2:N2"/>
    <mergeCell ref="A3:N3"/>
    <mergeCell ref="M4:N4"/>
    <mergeCell ref="K4:L4"/>
    <mergeCell ref="C4:D4"/>
    <mergeCell ref="E4:F4"/>
    <mergeCell ref="G4:H4"/>
    <mergeCell ref="I4:J4"/>
  </mergeCells>
  <pageMargins left="0.16" right="0.17" top="0.33" bottom="0.28000000000000003" header="0.24" footer="0.17"/>
  <pageSetup paperSize="5" orientation="landscape" r:id="rId1"/>
  <headerFooter>
    <oddHeader>&amp;R&amp;"Times New Roman,Bold"&amp;KFF0000This table was published on 9/25/15.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2015-09-25T13:49:24Z</cp:lastPrinted>
  <dcterms:created xsi:type="dcterms:W3CDTF">2012-01-29T20:53:15Z</dcterms:created>
  <dcterms:modified xsi:type="dcterms:W3CDTF">2015-09-25T13:49:25Z</dcterms:modified>
</cp:coreProperties>
</file>