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225" windowWidth="19320" windowHeight="97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47" i="1"/>
  <c r="H4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<sst xmlns="http://schemas.openxmlformats.org/spreadsheetml/2006/main" count="79" uniqueCount="76">
  <si>
    <t>Description</t>
  </si>
  <si>
    <t>Committee</t>
  </si>
  <si>
    <t>Party Committees</t>
  </si>
  <si>
    <t>11AI</t>
  </si>
  <si>
    <t>Individual Itemized</t>
  </si>
  <si>
    <t>11AII</t>
  </si>
  <si>
    <t>Individual Unitemized</t>
  </si>
  <si>
    <t>11AIII</t>
  </si>
  <si>
    <t>Individual Total</t>
  </si>
  <si>
    <t>11B</t>
  </si>
  <si>
    <t>Party</t>
  </si>
  <si>
    <t>11C</t>
  </si>
  <si>
    <t>Other Committees</t>
  </si>
  <si>
    <t>11D</t>
  </si>
  <si>
    <t>Total Contributions</t>
  </si>
  <si>
    <t>Transfers from</t>
  </si>
  <si>
    <t>All Loans</t>
  </si>
  <si>
    <t>Loan Repayments</t>
  </si>
  <si>
    <t>Offset to Operating Expenditures</t>
  </si>
  <si>
    <t>Refunds to Registerd Committees</t>
  </si>
  <si>
    <t>Other Federal Receipts</t>
  </si>
  <si>
    <t>18A</t>
  </si>
  <si>
    <t>Non-federal Transfers</t>
  </si>
  <si>
    <t>18B</t>
  </si>
  <si>
    <t>Levin Transfers</t>
  </si>
  <si>
    <t>18C</t>
  </si>
  <si>
    <t>Total Non-Federal Transfers</t>
  </si>
  <si>
    <t>Total Receipts</t>
  </si>
  <si>
    <t>Total Federal Receipts</t>
  </si>
  <si>
    <t>21AI</t>
  </si>
  <si>
    <t>Federal Share Operating Expenditures</t>
  </si>
  <si>
    <t>21AII</t>
  </si>
  <si>
    <t>Non-Federal Share Operating Expenditure</t>
  </si>
  <si>
    <t>21B</t>
  </si>
  <si>
    <t>Other Federal Operating Expenditures</t>
  </si>
  <si>
    <t>21C</t>
  </si>
  <si>
    <t>Total Operating Expenditures</t>
  </si>
  <si>
    <t>Transfers to</t>
  </si>
  <si>
    <t>Contributions to Registered Committees</t>
  </si>
  <si>
    <t>Independent Expenditures</t>
  </si>
  <si>
    <t>Coordinated Party Expenditures</t>
  </si>
  <si>
    <t>Loans Made</t>
  </si>
  <si>
    <t>28A</t>
  </si>
  <si>
    <t>Refunds Individuals</t>
  </si>
  <si>
    <t>28B</t>
  </si>
  <si>
    <t>Refunds Party Committees</t>
  </si>
  <si>
    <t>28C</t>
  </si>
  <si>
    <t>Refunds Other Committees</t>
  </si>
  <si>
    <t>28D</t>
  </si>
  <si>
    <t>Total Refunds</t>
  </si>
  <si>
    <t>Other Disbursements</t>
  </si>
  <si>
    <t>30AI</t>
  </si>
  <si>
    <t>Federal Share FEA</t>
  </si>
  <si>
    <t>30AII</t>
  </si>
  <si>
    <t>Levin Share FEA</t>
  </si>
  <si>
    <t>30B</t>
  </si>
  <si>
    <t>FEA - All Federal</t>
  </si>
  <si>
    <t>30C</t>
  </si>
  <si>
    <t>Total FEA</t>
  </si>
  <si>
    <t>Total Disbursements</t>
  </si>
  <si>
    <t>Total Federal Disbursements</t>
  </si>
  <si>
    <t>Cash On Hand</t>
  </si>
  <si>
    <t>Debts Owed By Committee</t>
  </si>
  <si>
    <t>Republican National</t>
  </si>
  <si>
    <t>Senatorial Committee</t>
  </si>
  <si>
    <t xml:space="preserve">National Republican </t>
  </si>
  <si>
    <t>Congressional Committee</t>
  </si>
  <si>
    <t>Republican State</t>
  </si>
  <si>
    <t>Republican Local</t>
  </si>
  <si>
    <t>Total Republican</t>
  </si>
  <si>
    <t>Party Activity</t>
  </si>
  <si>
    <t>Number</t>
  </si>
  <si>
    <t xml:space="preserve">Line </t>
  </si>
  <si>
    <t>Republican Party Committees' Detailed Summary Page Totals Reported Through December 31 of the Off-Election Year</t>
  </si>
  <si>
    <t>Party Table 3a*</t>
  </si>
  <si>
    <t xml:space="preserve">*The data compiled in this table sums the financial activity as reported by Republican party committees on the Detailed Summary Pages of their FEC Form 3X filings from January 1 through December 31, 2013.  Unlike Party Tables 1 and 3, this table contains only raw data without the adjustments necessary to avoid the double-counting of receipts and disbursements due to transfers between committees.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</si>
</sst>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Normal="100" workbookViewId="0">
      <selection activeCell="A49" sqref="A49:H49"/>
    </sheetView>
  </sheetViews>
  <sheetFormatPr defaultRowHeight="12.75"/>
  <cols>
    <col min="1" max="1" width="8.140625" style="1" bestFit="1" customWidth="1"/>
    <col min="2" max="2" width="36.7109375" style="1" bestFit="1" customWidth="1"/>
    <col min="3" max="8" width="22.28515625" style="1" customWidth="1"/>
    <col min="9" max="16384" width="9.140625" style="1"/>
  </cols>
  <sheetData>
    <row r="1" spans="1:8">
      <c r="A1" s="11" t="s">
        <v>74</v>
      </c>
      <c r="B1" s="11"/>
      <c r="C1" s="11"/>
      <c r="D1" s="11"/>
      <c r="E1" s="11"/>
      <c r="F1" s="11"/>
      <c r="G1" s="11"/>
      <c r="H1" s="11"/>
    </row>
    <row r="2" spans="1:8">
      <c r="A2" s="12" t="s">
        <v>73</v>
      </c>
      <c r="B2" s="12"/>
      <c r="C2" s="12"/>
      <c r="D2" s="12"/>
      <c r="E2" s="12"/>
      <c r="F2" s="12"/>
      <c r="G2" s="12"/>
      <c r="H2" s="12"/>
    </row>
    <row r="3" spans="1:8">
      <c r="A3" s="2"/>
      <c r="B3" s="2"/>
      <c r="C3" s="2"/>
      <c r="D3" s="2"/>
      <c r="E3" s="2"/>
      <c r="F3" s="3"/>
      <c r="G3" s="3"/>
      <c r="H3" s="3"/>
    </row>
    <row r="4" spans="1:8">
      <c r="A4" s="9" t="s">
        <v>72</v>
      </c>
      <c r="B4" s="9"/>
      <c r="C4" s="9" t="s">
        <v>63</v>
      </c>
      <c r="D4" s="9" t="s">
        <v>65</v>
      </c>
      <c r="E4" s="9" t="s">
        <v>65</v>
      </c>
      <c r="F4" s="9" t="s">
        <v>67</v>
      </c>
      <c r="G4" s="9" t="s">
        <v>68</v>
      </c>
      <c r="H4" s="9" t="s">
        <v>69</v>
      </c>
    </row>
    <row r="5" spans="1:8">
      <c r="A5" s="10" t="s">
        <v>71</v>
      </c>
      <c r="B5" s="10" t="s">
        <v>0</v>
      </c>
      <c r="C5" s="9" t="s">
        <v>1</v>
      </c>
      <c r="D5" s="9" t="s">
        <v>64</v>
      </c>
      <c r="E5" s="9" t="s">
        <v>66</v>
      </c>
      <c r="F5" s="9" t="s">
        <v>2</v>
      </c>
      <c r="G5" s="9" t="s">
        <v>2</v>
      </c>
      <c r="H5" s="9" t="s">
        <v>70</v>
      </c>
    </row>
    <row r="7" spans="1:8">
      <c r="A7" s="6" t="s">
        <v>3</v>
      </c>
      <c r="B7" s="4" t="s">
        <v>4</v>
      </c>
      <c r="C7" s="5">
        <v>36230492.280000001</v>
      </c>
      <c r="D7" s="5">
        <v>19258308</v>
      </c>
      <c r="E7" s="5">
        <v>13873231.65</v>
      </c>
      <c r="F7" s="5">
        <v>12335601.689999999</v>
      </c>
      <c r="G7" s="5">
        <v>2090052.51</v>
      </c>
      <c r="H7" s="5">
        <f>SUM(C7:G7)</f>
        <v>83787686.13000001</v>
      </c>
    </row>
    <row r="8" spans="1:8">
      <c r="A8" s="6" t="s">
        <v>5</v>
      </c>
      <c r="B8" s="4" t="s">
        <v>6</v>
      </c>
      <c r="C8" s="5">
        <v>38630778.240000002</v>
      </c>
      <c r="D8" s="5">
        <v>9122394</v>
      </c>
      <c r="E8" s="5">
        <v>11553417.859999999</v>
      </c>
      <c r="F8" s="5">
        <v>10636085.720000001</v>
      </c>
      <c r="G8" s="5">
        <v>661682.92000000004</v>
      </c>
      <c r="H8" s="5">
        <f t="shared" ref="H8:H47" si="0">SUM(C8:G8)</f>
        <v>70604358.74000001</v>
      </c>
    </row>
    <row r="9" spans="1:8">
      <c r="A9" s="6" t="s">
        <v>7</v>
      </c>
      <c r="B9" s="4" t="s">
        <v>8</v>
      </c>
      <c r="C9" s="5">
        <v>74861270.519999996</v>
      </c>
      <c r="D9" s="5">
        <v>28380706</v>
      </c>
      <c r="E9" s="5">
        <v>25426649.510000002</v>
      </c>
      <c r="F9" s="5">
        <v>23032687.41</v>
      </c>
      <c r="G9" s="5">
        <v>2848878.43</v>
      </c>
      <c r="H9" s="5">
        <f t="shared" si="0"/>
        <v>154550191.87</v>
      </c>
    </row>
    <row r="10" spans="1:8">
      <c r="A10" s="6" t="s">
        <v>9</v>
      </c>
      <c r="B10" s="4" t="s">
        <v>10</v>
      </c>
      <c r="C10" s="5">
        <v>0</v>
      </c>
      <c r="D10" s="5">
        <v>0</v>
      </c>
      <c r="E10" s="5">
        <v>270318</v>
      </c>
      <c r="F10" s="5">
        <v>287800</v>
      </c>
      <c r="G10" s="5">
        <v>35553.620000000003</v>
      </c>
      <c r="H10" s="5">
        <f t="shared" si="0"/>
        <v>593671.62</v>
      </c>
    </row>
    <row r="11" spans="1:8">
      <c r="A11" s="6" t="s">
        <v>11</v>
      </c>
      <c r="B11" s="4" t="s">
        <v>12</v>
      </c>
      <c r="C11" s="5">
        <v>972129.5</v>
      </c>
      <c r="D11" s="5">
        <v>5806250</v>
      </c>
      <c r="E11" s="5">
        <v>23218893.289999999</v>
      </c>
      <c r="F11" s="5">
        <v>1713876.13</v>
      </c>
      <c r="G11" s="5">
        <v>263573.81</v>
      </c>
      <c r="H11" s="5">
        <f t="shared" si="0"/>
        <v>31974722.729999997</v>
      </c>
    </row>
    <row r="12" spans="1:8">
      <c r="A12" s="6" t="s">
        <v>13</v>
      </c>
      <c r="B12" s="4" t="s">
        <v>14</v>
      </c>
      <c r="C12" s="5">
        <v>75833400.019999996</v>
      </c>
      <c r="D12" s="5">
        <v>34186956</v>
      </c>
      <c r="E12" s="5">
        <v>48915860.799999997</v>
      </c>
      <c r="F12" s="5">
        <v>25034363.539999999</v>
      </c>
      <c r="G12" s="5">
        <v>3150522.86</v>
      </c>
      <c r="H12" s="5">
        <f t="shared" si="0"/>
        <v>187121103.22</v>
      </c>
    </row>
    <row r="13" spans="1:8">
      <c r="A13" s="6">
        <v>12</v>
      </c>
      <c r="B13" s="4" t="s">
        <v>15</v>
      </c>
      <c r="C13" s="5">
        <v>1778215.67</v>
      </c>
      <c r="D13" s="5">
        <v>2167725</v>
      </c>
      <c r="E13" s="5">
        <v>10363073.359999999</v>
      </c>
      <c r="F13" s="5">
        <v>9073314.75</v>
      </c>
      <c r="G13" s="5">
        <v>626527.77</v>
      </c>
      <c r="H13" s="5">
        <f t="shared" si="0"/>
        <v>24008856.550000001</v>
      </c>
    </row>
    <row r="14" spans="1:8">
      <c r="A14" s="6">
        <v>13</v>
      </c>
      <c r="B14" s="4" t="s">
        <v>16</v>
      </c>
      <c r="C14" s="5">
        <v>0</v>
      </c>
      <c r="D14" s="5">
        <v>0</v>
      </c>
      <c r="E14" s="5">
        <v>0</v>
      </c>
      <c r="F14" s="5">
        <v>42100</v>
      </c>
      <c r="G14" s="5">
        <v>2000</v>
      </c>
      <c r="H14" s="5">
        <f t="shared" si="0"/>
        <v>44100</v>
      </c>
    </row>
    <row r="15" spans="1:8">
      <c r="A15" s="6">
        <v>14</v>
      </c>
      <c r="B15" s="4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6" spans="1:8">
      <c r="A16" s="6">
        <v>15</v>
      </c>
      <c r="B16" s="4" t="s">
        <v>18</v>
      </c>
      <c r="C16" s="5">
        <v>1206603.3999999999</v>
      </c>
      <c r="D16" s="5">
        <v>243714</v>
      </c>
      <c r="E16" s="5">
        <v>600198.91</v>
      </c>
      <c r="F16" s="5">
        <v>583571.57999999996</v>
      </c>
      <c r="G16" s="5">
        <v>24136.720000000001</v>
      </c>
      <c r="H16" s="5">
        <f t="shared" si="0"/>
        <v>2658224.6100000003</v>
      </c>
    </row>
    <row r="17" spans="1:8">
      <c r="A17" s="6">
        <v>16</v>
      </c>
      <c r="B17" s="4" t="s">
        <v>19</v>
      </c>
      <c r="C17" s="5">
        <v>0</v>
      </c>
      <c r="D17" s="5">
        <v>0</v>
      </c>
      <c r="E17" s="5">
        <v>0</v>
      </c>
      <c r="F17" s="5">
        <v>1415.17</v>
      </c>
      <c r="G17" s="5">
        <v>0</v>
      </c>
      <c r="H17" s="5">
        <f t="shared" si="0"/>
        <v>1415.17</v>
      </c>
    </row>
    <row r="18" spans="1:8">
      <c r="A18" s="6">
        <v>17</v>
      </c>
      <c r="B18" s="4" t="s">
        <v>20</v>
      </c>
      <c r="C18" s="5">
        <v>1892703.3</v>
      </c>
      <c r="D18" s="5">
        <v>77233</v>
      </c>
      <c r="E18" s="5">
        <v>702047.17</v>
      </c>
      <c r="F18" s="5">
        <v>508601.24</v>
      </c>
      <c r="G18" s="5">
        <v>39301.81</v>
      </c>
      <c r="H18" s="5">
        <f t="shared" si="0"/>
        <v>3219886.52</v>
      </c>
    </row>
    <row r="19" spans="1:8">
      <c r="A19" s="6" t="s">
        <v>21</v>
      </c>
      <c r="B19" s="4" t="s">
        <v>22</v>
      </c>
      <c r="C19" s="5">
        <v>0</v>
      </c>
      <c r="D19" s="5">
        <v>0</v>
      </c>
      <c r="E19" s="5">
        <v>0</v>
      </c>
      <c r="F19" s="5">
        <v>15028272.050000001</v>
      </c>
      <c r="G19" s="5">
        <v>1536357.68</v>
      </c>
      <c r="H19" s="5">
        <f t="shared" si="0"/>
        <v>16564629.73</v>
      </c>
    </row>
    <row r="20" spans="1:8">
      <c r="A20" s="6" t="s">
        <v>23</v>
      </c>
      <c r="B20" s="4" t="s">
        <v>24</v>
      </c>
      <c r="C20" s="5">
        <v>0</v>
      </c>
      <c r="D20" s="5">
        <v>0</v>
      </c>
      <c r="E20" s="5">
        <v>0</v>
      </c>
      <c r="F20" s="5">
        <v>33189.699999999997</v>
      </c>
      <c r="G20" s="5">
        <v>3613.92</v>
      </c>
      <c r="H20" s="5">
        <f t="shared" si="0"/>
        <v>36803.619999999995</v>
      </c>
    </row>
    <row r="21" spans="1:8">
      <c r="A21" s="6" t="s">
        <v>25</v>
      </c>
      <c r="B21" s="4" t="s">
        <v>26</v>
      </c>
      <c r="C21" s="5">
        <v>0</v>
      </c>
      <c r="D21" s="5">
        <v>0</v>
      </c>
      <c r="E21" s="5">
        <v>0</v>
      </c>
      <c r="F21" s="5">
        <v>15061461.75</v>
      </c>
      <c r="G21" s="5">
        <v>1539971.6</v>
      </c>
      <c r="H21" s="5">
        <f t="shared" si="0"/>
        <v>16601433.35</v>
      </c>
    </row>
    <row r="22" spans="1:8">
      <c r="A22" s="6">
        <v>19</v>
      </c>
      <c r="B22" s="4" t="s">
        <v>27</v>
      </c>
      <c r="C22" s="5">
        <v>80710922.390000001</v>
      </c>
      <c r="D22" s="5">
        <v>36675642.200000003</v>
      </c>
      <c r="E22" s="5">
        <v>60581180.240000002</v>
      </c>
      <c r="F22" s="5">
        <v>50304828.030000001</v>
      </c>
      <c r="G22" s="5">
        <v>5382701.8200000003</v>
      </c>
      <c r="H22" s="5">
        <f t="shared" si="0"/>
        <v>233655274.68000001</v>
      </c>
    </row>
    <row r="23" spans="1:8">
      <c r="A23" s="7">
        <v>20</v>
      </c>
      <c r="B23" s="2" t="s">
        <v>28</v>
      </c>
      <c r="C23" s="8">
        <v>80710922.390000001</v>
      </c>
      <c r="D23" s="8">
        <v>36675643.219999999</v>
      </c>
      <c r="E23" s="8">
        <v>60581180.240000002</v>
      </c>
      <c r="F23" s="8">
        <v>35157111.189999998</v>
      </c>
      <c r="G23" s="8">
        <v>3704832.22</v>
      </c>
      <c r="H23" s="8">
        <f t="shared" si="0"/>
        <v>216829689.25999999</v>
      </c>
    </row>
    <row r="24" spans="1:8">
      <c r="A24" s="6" t="s">
        <v>29</v>
      </c>
      <c r="B24" s="4" t="s">
        <v>30</v>
      </c>
      <c r="C24" s="5">
        <v>0</v>
      </c>
      <c r="D24" s="5">
        <v>0</v>
      </c>
      <c r="E24" s="5">
        <v>0</v>
      </c>
      <c r="F24" s="5">
        <v>6133688.9199999999</v>
      </c>
      <c r="G24" s="5">
        <v>760819.99</v>
      </c>
      <c r="H24" s="5">
        <f t="shared" si="0"/>
        <v>6894508.9100000001</v>
      </c>
    </row>
    <row r="25" spans="1:8">
      <c r="A25" s="6" t="s">
        <v>31</v>
      </c>
      <c r="B25" s="4" t="s">
        <v>32</v>
      </c>
      <c r="C25" s="5">
        <v>0</v>
      </c>
      <c r="D25" s="5">
        <v>0</v>
      </c>
      <c r="E25" s="5">
        <v>0</v>
      </c>
      <c r="F25" s="5">
        <v>21382633.579999998</v>
      </c>
      <c r="G25" s="5">
        <v>2002365.3</v>
      </c>
      <c r="H25" s="5">
        <f t="shared" si="0"/>
        <v>23384998.879999999</v>
      </c>
    </row>
    <row r="26" spans="1:8">
      <c r="A26" s="6" t="s">
        <v>33</v>
      </c>
      <c r="B26" s="4" t="s">
        <v>34</v>
      </c>
      <c r="C26" s="5">
        <v>67587295.950000003</v>
      </c>
      <c r="D26" s="5">
        <v>20530047</v>
      </c>
      <c r="E26" s="5">
        <v>27946745.66</v>
      </c>
      <c r="F26" s="5">
        <v>14062742.5</v>
      </c>
      <c r="G26" s="5">
        <v>1301147.4099999999</v>
      </c>
      <c r="H26" s="5">
        <f t="shared" si="0"/>
        <v>131427978.52</v>
      </c>
    </row>
    <row r="27" spans="1:8">
      <c r="A27" s="6" t="s">
        <v>35</v>
      </c>
      <c r="B27" s="4" t="s">
        <v>36</v>
      </c>
      <c r="C27" s="5">
        <v>67587295.950000003</v>
      </c>
      <c r="D27" s="5">
        <v>20530047</v>
      </c>
      <c r="E27" s="5">
        <v>27946745.66</v>
      </c>
      <c r="F27" s="5">
        <v>41579065</v>
      </c>
      <c r="G27" s="5">
        <v>4064556.7</v>
      </c>
      <c r="H27" s="5">
        <f t="shared" si="0"/>
        <v>161707710.31</v>
      </c>
    </row>
    <row r="28" spans="1:8">
      <c r="A28" s="6">
        <v>22</v>
      </c>
      <c r="B28" s="4" t="s">
        <v>37</v>
      </c>
      <c r="C28" s="5">
        <v>6158438.6900000004</v>
      </c>
      <c r="D28" s="5">
        <v>982500</v>
      </c>
      <c r="E28" s="5">
        <v>592000</v>
      </c>
      <c r="F28" s="5">
        <v>1637510.98</v>
      </c>
      <c r="G28" s="5">
        <v>164801.79</v>
      </c>
      <c r="H28" s="5">
        <f t="shared" si="0"/>
        <v>9535251.459999999</v>
      </c>
    </row>
    <row r="29" spans="1:8">
      <c r="A29" s="6">
        <v>23</v>
      </c>
      <c r="B29" s="4" t="s">
        <v>38</v>
      </c>
      <c r="C29" s="5">
        <v>30000</v>
      </c>
      <c r="D29" s="5">
        <v>45400</v>
      </c>
      <c r="E29" s="5">
        <v>100100</v>
      </c>
      <c r="F29" s="5">
        <v>115874.43</v>
      </c>
      <c r="G29" s="5">
        <v>40414.980000000003</v>
      </c>
      <c r="H29" s="5">
        <f t="shared" si="0"/>
        <v>331789.40999999997</v>
      </c>
    </row>
    <row r="30" spans="1:8">
      <c r="A30" s="6">
        <v>24</v>
      </c>
      <c r="B30" s="4" t="s">
        <v>39</v>
      </c>
      <c r="C30" s="5">
        <v>0</v>
      </c>
      <c r="D30" s="5">
        <v>0</v>
      </c>
      <c r="E30" s="5">
        <v>98316.44</v>
      </c>
      <c r="F30" s="5">
        <v>313100.40000000002</v>
      </c>
      <c r="G30" s="5">
        <v>110</v>
      </c>
      <c r="H30" s="5">
        <f t="shared" si="0"/>
        <v>411526.84</v>
      </c>
    </row>
    <row r="31" spans="1:8">
      <c r="A31" s="6">
        <v>25</v>
      </c>
      <c r="B31" s="4" t="s">
        <v>40</v>
      </c>
      <c r="C31" s="5">
        <v>92017.04</v>
      </c>
      <c r="D31" s="5">
        <v>64857</v>
      </c>
      <c r="E31" s="5">
        <v>25184.799999999999</v>
      </c>
      <c r="F31" s="5">
        <v>971204.75</v>
      </c>
      <c r="G31" s="5">
        <v>0</v>
      </c>
      <c r="H31" s="5">
        <f t="shared" si="0"/>
        <v>1153263.5899999999</v>
      </c>
    </row>
    <row r="32" spans="1:8">
      <c r="A32" s="6">
        <v>26</v>
      </c>
      <c r="B32" s="4" t="s">
        <v>17</v>
      </c>
      <c r="C32" s="5">
        <v>0</v>
      </c>
      <c r="D32" s="5">
        <v>10000000</v>
      </c>
      <c r="E32" s="5">
        <v>12000000</v>
      </c>
      <c r="F32" s="5">
        <v>60549.279999999999</v>
      </c>
      <c r="G32" s="5">
        <v>20982.959999999999</v>
      </c>
      <c r="H32" s="5">
        <f t="shared" si="0"/>
        <v>22081532.240000002</v>
      </c>
    </row>
    <row r="33" spans="1:8">
      <c r="A33" s="6">
        <v>27</v>
      </c>
      <c r="B33" s="4" t="s">
        <v>41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>
      <c r="A34" s="6" t="s">
        <v>42</v>
      </c>
      <c r="B34" s="4" t="s">
        <v>43</v>
      </c>
      <c r="C34" s="5">
        <v>324946.27</v>
      </c>
      <c r="D34" s="5">
        <v>295823</v>
      </c>
      <c r="E34" s="5">
        <v>160393.51</v>
      </c>
      <c r="F34" s="5">
        <v>90487.78</v>
      </c>
      <c r="G34" s="5">
        <v>14247.37</v>
      </c>
      <c r="H34" s="5">
        <f t="shared" si="0"/>
        <v>885897.93</v>
      </c>
    </row>
    <row r="35" spans="1:8">
      <c r="A35" s="6" t="s">
        <v>44</v>
      </c>
      <c r="B35" s="4" t="s">
        <v>45</v>
      </c>
      <c r="C35" s="5">
        <v>0</v>
      </c>
      <c r="D35" s="5">
        <v>27289.48</v>
      </c>
      <c r="E35" s="5">
        <v>0</v>
      </c>
      <c r="F35" s="5">
        <v>0</v>
      </c>
      <c r="G35" s="5">
        <v>3862</v>
      </c>
      <c r="H35" s="5">
        <f t="shared" si="0"/>
        <v>31151.48</v>
      </c>
    </row>
    <row r="36" spans="1:8">
      <c r="A36" s="6" t="s">
        <v>46</v>
      </c>
      <c r="B36" s="4" t="s">
        <v>47</v>
      </c>
      <c r="C36" s="5">
        <v>0</v>
      </c>
      <c r="D36" s="5">
        <v>20000</v>
      </c>
      <c r="E36" s="5">
        <v>15000</v>
      </c>
      <c r="F36" s="5">
        <v>27750</v>
      </c>
      <c r="G36" s="5">
        <v>3391</v>
      </c>
      <c r="H36" s="5">
        <f t="shared" si="0"/>
        <v>66141</v>
      </c>
    </row>
    <row r="37" spans="1:8">
      <c r="A37" s="6" t="s">
        <v>48</v>
      </c>
      <c r="B37" s="4" t="s">
        <v>49</v>
      </c>
      <c r="C37" s="5">
        <v>324946.27</v>
      </c>
      <c r="D37" s="5">
        <v>315823</v>
      </c>
      <c r="E37" s="5">
        <v>175393.51</v>
      </c>
      <c r="F37" s="5">
        <v>118237.78</v>
      </c>
      <c r="G37" s="5">
        <v>21500.37</v>
      </c>
      <c r="H37" s="5">
        <f t="shared" si="0"/>
        <v>955900.93</v>
      </c>
    </row>
    <row r="38" spans="1:8">
      <c r="A38" s="6">
        <v>29</v>
      </c>
      <c r="B38" s="4" t="s">
        <v>50</v>
      </c>
      <c r="C38" s="5">
        <v>2122577.87</v>
      </c>
      <c r="D38" s="5">
        <v>97676</v>
      </c>
      <c r="E38" s="5">
        <v>140863.60999999999</v>
      </c>
      <c r="F38" s="5">
        <v>1198680.33</v>
      </c>
      <c r="G38" s="5">
        <v>377641.29</v>
      </c>
      <c r="H38" s="5">
        <f t="shared" si="0"/>
        <v>3937439.1</v>
      </c>
    </row>
    <row r="39" spans="1:8">
      <c r="A39" s="6" t="s">
        <v>51</v>
      </c>
      <c r="B39" s="4" t="s">
        <v>52</v>
      </c>
      <c r="C39" s="5">
        <v>0</v>
      </c>
      <c r="D39" s="5">
        <v>0</v>
      </c>
      <c r="E39" s="5">
        <v>0</v>
      </c>
      <c r="F39" s="5">
        <v>-93.6</v>
      </c>
      <c r="G39" s="5">
        <v>0</v>
      </c>
      <c r="H39" s="5">
        <f t="shared" si="0"/>
        <v>-93.6</v>
      </c>
    </row>
    <row r="40" spans="1:8">
      <c r="A40" s="6" t="s">
        <v>53</v>
      </c>
      <c r="B40" s="4" t="s">
        <v>54</v>
      </c>
      <c r="C40" s="5">
        <v>0</v>
      </c>
      <c r="D40" s="5">
        <v>0</v>
      </c>
      <c r="E40" s="5">
        <v>0</v>
      </c>
      <c r="F40" s="5">
        <v>-166.4</v>
      </c>
      <c r="G40" s="5">
        <v>0</v>
      </c>
      <c r="H40" s="5">
        <f t="shared" si="0"/>
        <v>-166.4</v>
      </c>
    </row>
    <row r="41" spans="1:8">
      <c r="A41" s="6" t="s">
        <v>55</v>
      </c>
      <c r="B41" s="4" t="s">
        <v>56</v>
      </c>
      <c r="C41" s="5">
        <v>0</v>
      </c>
      <c r="D41" s="5">
        <v>0</v>
      </c>
      <c r="E41" s="5">
        <v>0</v>
      </c>
      <c r="F41" s="5">
        <v>5447782.0800000001</v>
      </c>
      <c r="G41" s="5">
        <v>92359.12</v>
      </c>
      <c r="H41" s="5">
        <f t="shared" si="0"/>
        <v>5540141.2000000002</v>
      </c>
    </row>
    <row r="42" spans="1:8">
      <c r="A42" s="6" t="s">
        <v>57</v>
      </c>
      <c r="B42" s="4" t="s">
        <v>58</v>
      </c>
      <c r="C42" s="5">
        <v>0</v>
      </c>
      <c r="D42" s="5">
        <v>0</v>
      </c>
      <c r="E42" s="5">
        <v>0</v>
      </c>
      <c r="F42" s="5">
        <v>5447522.0800000001</v>
      </c>
      <c r="G42" s="5">
        <v>92359.12</v>
      </c>
      <c r="H42" s="5">
        <f t="shared" si="0"/>
        <v>5539881.2000000002</v>
      </c>
    </row>
    <row r="43" spans="1:8">
      <c r="A43" s="6">
        <v>31</v>
      </c>
      <c r="B43" s="4" t="s">
        <v>59</v>
      </c>
      <c r="C43" s="5">
        <v>76315275.819999993</v>
      </c>
      <c r="D43" s="5">
        <v>32036310.629999999</v>
      </c>
      <c r="E43" s="5">
        <v>41078604.020000003</v>
      </c>
      <c r="F43" s="5">
        <v>51487195.030000001</v>
      </c>
      <c r="G43" s="5">
        <v>4796954.3</v>
      </c>
      <c r="H43" s="5">
        <f t="shared" si="0"/>
        <v>205714339.80000001</v>
      </c>
    </row>
    <row r="44" spans="1:8">
      <c r="A44" s="7">
        <v>32</v>
      </c>
      <c r="B44" s="2" t="s">
        <v>60</v>
      </c>
      <c r="C44" s="8">
        <v>76315275.819999993</v>
      </c>
      <c r="D44" s="8">
        <v>32036311.710000001</v>
      </c>
      <c r="E44" s="8">
        <v>41078604.020000003</v>
      </c>
      <c r="F44" s="8">
        <v>29833412.18</v>
      </c>
      <c r="G44" s="8">
        <v>2752534.16</v>
      </c>
      <c r="H44" s="8">
        <f t="shared" si="0"/>
        <v>182016137.89000002</v>
      </c>
    </row>
    <row r="45" spans="1:8">
      <c r="G45" s="5"/>
      <c r="H45" s="5"/>
    </row>
    <row r="46" spans="1:8">
      <c r="B46" s="2" t="s">
        <v>61</v>
      </c>
      <c r="C46" s="8">
        <v>9157658.5700000003</v>
      </c>
      <c r="D46" s="8">
        <v>8020120</v>
      </c>
      <c r="E46" s="8">
        <v>21037187.370000001</v>
      </c>
      <c r="F46" s="8">
        <v>8299945.8799999999</v>
      </c>
      <c r="G46" s="8">
        <v>1602205.04</v>
      </c>
      <c r="H46" s="8">
        <f>SUM(C46:G46)</f>
        <v>48117116.859999999</v>
      </c>
    </row>
    <row r="47" spans="1:8">
      <c r="B47" s="2" t="s">
        <v>62</v>
      </c>
      <c r="C47" s="8">
        <v>0</v>
      </c>
      <c r="D47" s="8">
        <v>0</v>
      </c>
      <c r="E47" s="8">
        <v>0</v>
      </c>
      <c r="F47" s="8">
        <v>1336161.55</v>
      </c>
      <c r="G47" s="8">
        <v>339147.56</v>
      </c>
      <c r="H47" s="8">
        <f t="shared" si="0"/>
        <v>1675309.11</v>
      </c>
    </row>
    <row r="49" spans="1:8" ht="35.25" customHeight="1">
      <c r="A49" s="13" t="s">
        <v>75</v>
      </c>
      <c r="B49" s="13"/>
      <c r="C49" s="13"/>
      <c r="D49" s="13"/>
      <c r="E49" s="13"/>
      <c r="F49" s="13"/>
      <c r="G49" s="13"/>
      <c r="H49" s="13"/>
    </row>
  </sheetData>
  <mergeCells count="3">
    <mergeCell ref="A1:H1"/>
    <mergeCell ref="A2:H2"/>
    <mergeCell ref="A49:H49"/>
  </mergeCells>
  <pageMargins left="0.17" right="0.16" top="0.66" bottom="0.75" header="0.3" footer="0.3"/>
  <pageSetup scale="76" orientation="landscape" horizontalDpi="1200" verticalDpi="1200" r:id="rId1"/>
  <headerFooter>
    <oddHeader>&amp;R&amp;"Arial,Bold"&amp;10&amp;KFF0000This table was published on 6/3/14.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OCIO</dc:creator>
  <cp:lastModifiedBy>Windows User</cp:lastModifiedBy>
  <cp:lastPrinted>2014-06-03T16:10:56Z</cp:lastPrinted>
  <dcterms:created xsi:type="dcterms:W3CDTF">2014-03-05T23:48:18Z</dcterms:created>
  <dcterms:modified xsi:type="dcterms:W3CDTF">2014-06-03T16:10:57Z</dcterms:modified>
</cp:coreProperties>
</file>