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2760" windowWidth="13785" windowHeight="6030"/>
  </bookViews>
  <sheets>
    <sheet name="Party Table 3" sheetId="1" r:id="rId1"/>
  </sheets>
  <definedNames>
    <definedName name="_xlnm.Print_Area" localSheetId="0">'Party Table 3'!$A$1:$K$84</definedName>
    <definedName name="_xlnm.Print_Titles" localSheetId="0">'Party Table 3'!$4:$4</definedName>
  </definedNames>
  <calcPr calcId="125725"/>
</workbook>
</file>

<file path=xl/calcChain.xml><?xml version="1.0" encoding="utf-8"?>
<calcChain xmlns="http://schemas.openxmlformats.org/spreadsheetml/2006/main">
  <c r="B78" i="1"/>
  <c r="B77"/>
  <c r="B76"/>
  <c r="B74"/>
  <c r="B73"/>
  <c r="B72"/>
  <c r="B70"/>
  <c r="B68"/>
  <c r="B67"/>
  <c r="B60"/>
  <c r="B75" s="1"/>
  <c r="B54"/>
  <c r="B69" s="1"/>
  <c r="B71" l="1"/>
  <c r="B66"/>
</calcChain>
</file>

<file path=xl/sharedStrings.xml><?xml version="1.0" encoding="utf-8"?>
<sst xmlns="http://schemas.openxmlformats.org/spreadsheetml/2006/main" count="74" uniqueCount="24">
  <si>
    <t>Republican National Committee</t>
  </si>
  <si>
    <t>National Republican Senatorial Committee</t>
  </si>
  <si>
    <t>National Republican Congressional Committee</t>
  </si>
  <si>
    <t>Republican State and Local</t>
  </si>
  <si>
    <t>Total Republican</t>
  </si>
  <si>
    <t xml:space="preserve">   Receipts*</t>
  </si>
  <si>
    <t xml:space="preserve">   Disbursements**</t>
  </si>
  <si>
    <t>Other Committees</t>
  </si>
  <si>
    <t>Individuals</t>
  </si>
  <si>
    <t>Coordinated Expenditures</t>
  </si>
  <si>
    <t>Independent Expenditures</t>
  </si>
  <si>
    <t>Contributions</t>
  </si>
  <si>
    <t xml:space="preserve">   Cash on Hand</t>
  </si>
  <si>
    <t xml:space="preserve">   Debts Owed</t>
  </si>
  <si>
    <t>Party Table 3</t>
  </si>
  <si>
    <t>Transfers from other National</t>
  </si>
  <si>
    <t>Transfers from State/Local</t>
  </si>
  <si>
    <t>Transfers to other National</t>
  </si>
  <si>
    <t>Transfers to State/Local</t>
  </si>
  <si>
    <t xml:space="preserve">   Disbursements*</t>
  </si>
  <si>
    <t xml:space="preserve">   Receipts**</t>
  </si>
  <si>
    <t>**The overall receipt and disbursement totals do not include transfers from other party committees in this table.</t>
  </si>
  <si>
    <t>Republican Party Committees' Federal Financial Activity Through March 31 of the Election Year</t>
  </si>
  <si>
    <t>*This table includes only federal activity. The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2a and 3a. To see Levin Fund receipts and disbursements, see Party Table 9.  Beginning with the 2013 year-end summary release, Levin Funds are included because there are federal restrictions on these funds. The figures prior to 2014 in this table reflect the Commission’s previous calculation methodology, which did not account for nonfederal transfers and Levin funds.  Some transfer figures prior to the 2014 cycle were never calculated in historical press releases. and as a result, are not available.</t>
  </si>
</sst>
</file>

<file path=xl/styles.xml><?xml version="1.0" encoding="utf-8"?>
<styleSheet xmlns="http://schemas.openxmlformats.org/spreadsheetml/2006/main">
  <numFmts count="2">
    <numFmt numFmtId="5" formatCode="&quot;$&quot;#,##0_);\(&quot;$&quot;#,##0\)"/>
    <numFmt numFmtId="164" formatCode="&quot;$&quot;#,##0"/>
  </numFmts>
  <fonts count="6">
    <font>
      <sz val="10"/>
      <name val="Arial"/>
    </font>
    <font>
      <b/>
      <sz val="10"/>
      <name val="Arial"/>
      <family val="2"/>
    </font>
    <font>
      <b/>
      <sz val="9"/>
      <name val="Arial"/>
      <family val="2"/>
    </font>
    <font>
      <sz val="9"/>
      <color theme="1"/>
      <name val="Arial"/>
      <family val="2"/>
    </font>
    <font>
      <sz val="10"/>
      <name val="Arial"/>
      <family val="2"/>
    </font>
    <font>
      <b/>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Border="1" applyAlignment="1">
      <alignment horizontal="center"/>
    </xf>
    <xf numFmtId="0" fontId="1" fillId="0" borderId="1" xfId="0" applyFont="1" applyBorder="1" applyAlignment="1">
      <alignment horizontal="center"/>
    </xf>
    <xf numFmtId="5" fontId="0" fillId="0" borderId="0" xfId="0" applyNumberFormat="1"/>
    <xf numFmtId="164" fontId="0" fillId="0" borderId="0" xfId="0" applyNumberFormat="1"/>
    <xf numFmtId="0" fontId="2" fillId="0" borderId="0" xfId="0" applyFont="1"/>
    <xf numFmtId="0" fontId="1" fillId="0" borderId="0" xfId="0" applyFont="1" applyAlignment="1">
      <alignment horizontal="left" indent="2"/>
    </xf>
    <xf numFmtId="0" fontId="3" fillId="0" borderId="0" xfId="0" applyFont="1" applyAlignment="1"/>
    <xf numFmtId="164" fontId="4" fillId="0" borderId="0" xfId="0" applyNumberFormat="1" applyFont="1"/>
    <xf numFmtId="164" fontId="4" fillId="0" borderId="0" xfId="0" applyNumberFormat="1" applyFont="1" applyFill="1"/>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4"/>
  <sheetViews>
    <sheetView tabSelected="1" topLeftCell="A22" workbookViewId="0">
      <selection activeCell="A80" sqref="A80:K82"/>
    </sheetView>
  </sheetViews>
  <sheetFormatPr defaultRowHeight="12.75"/>
  <cols>
    <col min="1" max="1" width="33" customWidth="1"/>
    <col min="2" max="2" width="16.140625" customWidth="1"/>
    <col min="3" max="3" width="16.5703125" customWidth="1"/>
    <col min="4" max="11" width="15.85546875" customWidth="1"/>
    <col min="12" max="12" width="12.28515625" hidden="1" customWidth="1"/>
    <col min="13" max="13" width="10" bestFit="1" customWidth="1"/>
  </cols>
  <sheetData>
    <row r="1" spans="1:12" ht="15.75">
      <c r="A1" s="11" t="s">
        <v>14</v>
      </c>
      <c r="B1" s="11"/>
      <c r="C1" s="11"/>
      <c r="D1" s="11"/>
      <c r="E1" s="11"/>
      <c r="F1" s="11"/>
      <c r="G1" s="11"/>
      <c r="H1" s="11"/>
      <c r="I1" s="11"/>
      <c r="J1" s="11"/>
      <c r="K1" s="11"/>
    </row>
    <row r="2" spans="1:12" ht="15.75">
      <c r="A2" s="11" t="s">
        <v>22</v>
      </c>
      <c r="B2" s="11"/>
      <c r="C2" s="11"/>
      <c r="D2" s="11"/>
      <c r="E2" s="11"/>
      <c r="F2" s="11"/>
      <c r="G2" s="11"/>
      <c r="H2" s="11"/>
      <c r="I2" s="11"/>
      <c r="J2" s="11"/>
      <c r="K2" s="11"/>
    </row>
    <row r="3" spans="1:12" ht="6.75" customHeight="1">
      <c r="A3" s="1"/>
      <c r="B3" s="1"/>
    </row>
    <row r="4" spans="1:12">
      <c r="A4" s="2"/>
      <c r="B4" s="3">
        <v>2014</v>
      </c>
      <c r="C4" s="3">
        <v>2012</v>
      </c>
      <c r="D4" s="3">
        <v>2010</v>
      </c>
      <c r="E4" s="3">
        <v>2008</v>
      </c>
      <c r="F4" s="3">
        <v>2006</v>
      </c>
      <c r="G4" s="3">
        <v>2004</v>
      </c>
      <c r="H4" s="3">
        <v>2002</v>
      </c>
      <c r="I4" s="3">
        <v>2000</v>
      </c>
      <c r="J4" s="3">
        <v>1998</v>
      </c>
      <c r="K4" s="3">
        <v>1996</v>
      </c>
      <c r="L4" s="2"/>
    </row>
    <row r="5" spans="1:12">
      <c r="A5" s="1" t="s">
        <v>0</v>
      </c>
    </row>
    <row r="6" spans="1:12">
      <c r="A6" s="1" t="s">
        <v>5</v>
      </c>
      <c r="B6" s="5">
        <v>105879177.87</v>
      </c>
      <c r="C6" s="5">
        <v>123719450.48</v>
      </c>
      <c r="D6" s="9">
        <v>121030805.91</v>
      </c>
      <c r="E6" s="5">
        <v>123452533</v>
      </c>
      <c r="F6" s="5">
        <v>141949284</v>
      </c>
      <c r="G6" s="5">
        <v>157400435</v>
      </c>
      <c r="H6" s="4">
        <v>94569473</v>
      </c>
      <c r="I6" s="5">
        <v>61267806</v>
      </c>
      <c r="J6" s="5">
        <v>48921168</v>
      </c>
      <c r="K6" s="4">
        <v>64913767</v>
      </c>
      <c r="L6" s="4"/>
    </row>
    <row r="7" spans="1:12">
      <c r="A7" s="7" t="s">
        <v>8</v>
      </c>
      <c r="B7" s="5">
        <v>97910699.370000005</v>
      </c>
      <c r="C7" s="5">
        <v>113301980.15000001</v>
      </c>
      <c r="D7" s="5">
        <v>110265742.25</v>
      </c>
      <c r="E7" s="5">
        <v>118043193</v>
      </c>
      <c r="F7" s="5">
        <v>135605840</v>
      </c>
      <c r="G7" s="5">
        <v>152810506</v>
      </c>
      <c r="H7" s="4">
        <v>90373990</v>
      </c>
      <c r="I7" s="5">
        <v>58842753</v>
      </c>
      <c r="J7" s="5">
        <v>46644370</v>
      </c>
      <c r="K7" s="4">
        <v>62905407</v>
      </c>
      <c r="L7" s="4"/>
    </row>
    <row r="8" spans="1:12">
      <c r="A8" s="7" t="s">
        <v>7</v>
      </c>
      <c r="B8" s="5">
        <v>1419629.5</v>
      </c>
      <c r="C8" s="5">
        <v>2493976.42</v>
      </c>
      <c r="D8" s="5">
        <v>707500</v>
      </c>
      <c r="E8" s="5">
        <v>1550291</v>
      </c>
      <c r="F8" s="5">
        <v>1364234</v>
      </c>
      <c r="G8" s="5">
        <v>1430440</v>
      </c>
      <c r="H8" s="4">
        <v>471720</v>
      </c>
      <c r="I8" s="5">
        <v>416982</v>
      </c>
      <c r="J8" s="5">
        <v>45220</v>
      </c>
      <c r="K8" s="4">
        <v>373290</v>
      </c>
      <c r="L8" s="4"/>
    </row>
    <row r="9" spans="1:12">
      <c r="A9" s="7" t="s">
        <v>15</v>
      </c>
      <c r="B9" s="5">
        <v>375000</v>
      </c>
      <c r="C9" s="5"/>
      <c r="D9" s="5"/>
      <c r="E9" s="5">
        <v>650000</v>
      </c>
      <c r="F9" s="5">
        <v>549906</v>
      </c>
      <c r="G9" s="5">
        <v>1208333</v>
      </c>
      <c r="H9" s="4">
        <v>109368</v>
      </c>
      <c r="I9" s="5">
        <v>225196</v>
      </c>
      <c r="J9" s="5">
        <v>660300</v>
      </c>
      <c r="K9" s="4">
        <v>130000</v>
      </c>
      <c r="L9" s="4"/>
    </row>
    <row r="10" spans="1:12">
      <c r="A10" s="7" t="s">
        <v>16</v>
      </c>
      <c r="B10" s="5">
        <v>688805.52</v>
      </c>
      <c r="C10" s="5"/>
      <c r="D10" s="5"/>
      <c r="E10" s="5">
        <v>177405</v>
      </c>
      <c r="F10" s="5">
        <v>817929</v>
      </c>
      <c r="G10" s="5">
        <v>80000</v>
      </c>
      <c r="H10" s="4">
        <v>1285</v>
      </c>
      <c r="I10" s="5">
        <v>765790</v>
      </c>
      <c r="J10" s="5">
        <v>105000</v>
      </c>
      <c r="K10" s="4">
        <v>62950</v>
      </c>
      <c r="L10" s="4"/>
    </row>
    <row r="11" spans="1:12">
      <c r="A11" s="1" t="s">
        <v>19</v>
      </c>
      <c r="B11" s="5">
        <v>98322238.870000005</v>
      </c>
      <c r="C11" s="5">
        <v>91701580.890000001</v>
      </c>
      <c r="D11" s="5">
        <v>124822829.20999999</v>
      </c>
      <c r="E11" s="5">
        <v>95487739</v>
      </c>
      <c r="F11" s="5">
        <v>113658704</v>
      </c>
      <c r="G11" s="5">
        <v>108332083</v>
      </c>
      <c r="H11" s="4">
        <v>72041650</v>
      </c>
      <c r="I11" s="5">
        <v>53404609</v>
      </c>
      <c r="J11" s="5">
        <v>49506166</v>
      </c>
      <c r="K11" s="4">
        <v>61066742</v>
      </c>
      <c r="L11" s="4"/>
    </row>
    <row r="12" spans="1:12">
      <c r="A12" s="7" t="s">
        <v>11</v>
      </c>
      <c r="B12" s="5">
        <v>35000</v>
      </c>
      <c r="C12" s="5">
        <v>10000</v>
      </c>
      <c r="D12" s="5">
        <v>29268.799999999999</v>
      </c>
      <c r="E12" s="5">
        <v>50000</v>
      </c>
      <c r="F12" s="5">
        <v>191195</v>
      </c>
      <c r="G12" s="5">
        <v>19492</v>
      </c>
      <c r="H12" s="4">
        <v>68000</v>
      </c>
      <c r="I12" s="5">
        <v>19000</v>
      </c>
      <c r="J12" s="5">
        <v>25276</v>
      </c>
      <c r="K12" s="4">
        <v>46132</v>
      </c>
      <c r="L12" s="4"/>
    </row>
    <row r="13" spans="1:12">
      <c r="A13" s="7" t="s">
        <v>9</v>
      </c>
      <c r="B13" s="5">
        <v>92022.59</v>
      </c>
      <c r="C13" s="5">
        <v>1722.54</v>
      </c>
      <c r="D13" s="5">
        <v>124110.09</v>
      </c>
      <c r="E13" s="5">
        <v>121621</v>
      </c>
      <c r="F13" s="5">
        <v>172009</v>
      </c>
      <c r="G13" s="5">
        <v>1136</v>
      </c>
      <c r="H13" s="4">
        <v>141750</v>
      </c>
      <c r="I13" s="5">
        <v>264561</v>
      </c>
      <c r="J13" s="5">
        <v>26541</v>
      </c>
      <c r="K13" s="4">
        <v>1084</v>
      </c>
      <c r="L13" s="4"/>
    </row>
    <row r="14" spans="1:12">
      <c r="A14" s="7" t="s">
        <v>10</v>
      </c>
      <c r="B14" s="5">
        <v>0</v>
      </c>
      <c r="C14" s="5">
        <v>0</v>
      </c>
      <c r="D14" s="5">
        <v>0</v>
      </c>
      <c r="E14" s="5">
        <v>0</v>
      </c>
      <c r="F14" s="5">
        <v>8860</v>
      </c>
      <c r="G14" s="5">
        <v>0</v>
      </c>
      <c r="H14" s="4">
        <v>0</v>
      </c>
      <c r="I14" s="5">
        <v>0</v>
      </c>
      <c r="J14" s="5">
        <v>0</v>
      </c>
      <c r="K14" s="4">
        <v>0</v>
      </c>
      <c r="L14" s="4"/>
    </row>
    <row r="15" spans="1:12">
      <c r="A15" s="7" t="s">
        <v>17</v>
      </c>
      <c r="B15" s="5">
        <v>0</v>
      </c>
      <c r="C15" s="5"/>
      <c r="D15" s="5"/>
      <c r="E15" s="5"/>
      <c r="F15" s="5"/>
      <c r="G15" s="5"/>
      <c r="H15" s="4"/>
      <c r="I15" s="5"/>
      <c r="J15" s="5"/>
      <c r="K15" s="4"/>
      <c r="L15" s="4"/>
    </row>
    <row r="16" spans="1:12">
      <c r="A16" s="7" t="s">
        <v>18</v>
      </c>
      <c r="B16" s="5">
        <v>8318503.1299999999</v>
      </c>
      <c r="C16" s="5"/>
      <c r="D16" s="5"/>
      <c r="E16" s="5"/>
      <c r="F16" s="5"/>
      <c r="G16" s="5"/>
      <c r="H16" s="4"/>
      <c r="I16" s="5"/>
      <c r="J16" s="5"/>
      <c r="K16" s="4"/>
      <c r="L16" s="4"/>
    </row>
    <row r="17" spans="1:12">
      <c r="A17" s="1" t="s">
        <v>12</v>
      </c>
      <c r="B17" s="5">
        <v>12318951</v>
      </c>
      <c r="C17" s="5">
        <v>32743524.050000001</v>
      </c>
      <c r="D17" s="5">
        <v>11366763.77</v>
      </c>
      <c r="E17" s="5">
        <v>31073010</v>
      </c>
      <c r="F17" s="5">
        <v>42957891</v>
      </c>
      <c r="G17" s="5">
        <v>53932118</v>
      </c>
      <c r="H17" s="4">
        <v>45845786</v>
      </c>
      <c r="I17" s="5">
        <v>9375269</v>
      </c>
      <c r="J17" s="5">
        <v>1075179</v>
      </c>
      <c r="K17" s="4">
        <v>3882778</v>
      </c>
      <c r="L17" s="4"/>
    </row>
    <row r="18" spans="1:12">
      <c r="A18" s="1" t="s">
        <v>13</v>
      </c>
      <c r="B18" s="5">
        <v>0</v>
      </c>
      <c r="C18" s="5">
        <v>9900000</v>
      </c>
      <c r="D18" s="5">
        <v>0</v>
      </c>
      <c r="E18" s="5">
        <v>0</v>
      </c>
      <c r="F18" s="5">
        <v>0</v>
      </c>
      <c r="G18" s="5">
        <v>0</v>
      </c>
      <c r="H18" s="4">
        <v>0</v>
      </c>
      <c r="I18" s="5">
        <v>0</v>
      </c>
      <c r="J18" s="5">
        <v>500000</v>
      </c>
      <c r="K18" s="4">
        <v>0</v>
      </c>
      <c r="L18" s="4"/>
    </row>
    <row r="19" spans="1:12">
      <c r="A19" s="1"/>
      <c r="E19" s="5"/>
      <c r="F19" s="5"/>
      <c r="G19" s="5"/>
      <c r="I19" s="5"/>
      <c r="K19" s="4"/>
      <c r="L19" s="4"/>
    </row>
    <row r="20" spans="1:12">
      <c r="A20" s="1" t="s">
        <v>1</v>
      </c>
      <c r="B20" s="1"/>
      <c r="E20" s="5"/>
      <c r="F20" s="5"/>
      <c r="G20" s="5"/>
      <c r="I20" s="5"/>
      <c r="K20" s="4"/>
      <c r="L20" s="4"/>
    </row>
    <row r="21" spans="1:12">
      <c r="A21" s="1" t="s">
        <v>5</v>
      </c>
      <c r="B21" s="5">
        <v>53146828.460000001</v>
      </c>
      <c r="C21" s="5">
        <v>56334017.759999998</v>
      </c>
      <c r="D21" s="5">
        <v>56038250</v>
      </c>
      <c r="E21" s="5">
        <v>43551295</v>
      </c>
      <c r="F21" s="5">
        <v>50366463</v>
      </c>
      <c r="G21" s="5">
        <v>39161713</v>
      </c>
      <c r="H21" s="4">
        <v>33654354</v>
      </c>
      <c r="I21" s="5">
        <v>22734566</v>
      </c>
      <c r="J21" s="5">
        <v>31902437</v>
      </c>
      <c r="K21" s="4">
        <v>31408325</v>
      </c>
      <c r="L21" s="4"/>
    </row>
    <row r="22" spans="1:12">
      <c r="A22" s="7" t="s">
        <v>8</v>
      </c>
      <c r="B22" s="5">
        <v>40142706</v>
      </c>
      <c r="C22" s="5">
        <v>43147562</v>
      </c>
      <c r="D22" s="5">
        <v>44456602</v>
      </c>
      <c r="E22" s="5">
        <v>34361532</v>
      </c>
      <c r="F22" s="5">
        <v>39511370</v>
      </c>
      <c r="G22" s="5">
        <v>33038315</v>
      </c>
      <c r="H22" s="4">
        <v>25242897</v>
      </c>
      <c r="I22" s="5">
        <v>18668594</v>
      </c>
      <c r="J22" s="5">
        <v>27117291</v>
      </c>
      <c r="K22" s="4">
        <v>27280575</v>
      </c>
      <c r="L22" s="4"/>
    </row>
    <row r="23" spans="1:12">
      <c r="A23" s="7" t="s">
        <v>7</v>
      </c>
      <c r="B23" s="5">
        <v>9537750</v>
      </c>
      <c r="C23" s="5">
        <v>8789620</v>
      </c>
      <c r="D23" s="5">
        <v>7944397</v>
      </c>
      <c r="E23" s="5">
        <v>7071181</v>
      </c>
      <c r="F23" s="5">
        <v>7754011</v>
      </c>
      <c r="G23" s="5">
        <v>5616788</v>
      </c>
      <c r="H23" s="4">
        <v>2414650</v>
      </c>
      <c r="I23" s="5">
        <v>2620750</v>
      </c>
      <c r="J23" s="5">
        <v>2387955</v>
      </c>
      <c r="K23" s="4">
        <v>2188036</v>
      </c>
      <c r="L23" s="4"/>
    </row>
    <row r="24" spans="1:12">
      <c r="A24" s="7" t="s">
        <v>15</v>
      </c>
      <c r="B24" s="5">
        <v>0</v>
      </c>
      <c r="C24" s="5"/>
      <c r="D24" s="5"/>
      <c r="E24" s="5">
        <v>0</v>
      </c>
      <c r="F24" s="5">
        <v>1000000</v>
      </c>
      <c r="G24" s="5">
        <v>400</v>
      </c>
      <c r="H24" s="4">
        <v>100000</v>
      </c>
      <c r="I24" s="5">
        <v>0</v>
      </c>
      <c r="J24" s="5">
        <v>870000</v>
      </c>
      <c r="K24" s="4">
        <v>820000</v>
      </c>
      <c r="L24" s="4"/>
    </row>
    <row r="25" spans="1:12">
      <c r="A25" s="7" t="s">
        <v>16</v>
      </c>
      <c r="B25" s="5">
        <v>0</v>
      </c>
      <c r="C25" s="5"/>
      <c r="D25" s="5"/>
      <c r="E25" s="5">
        <v>168000</v>
      </c>
      <c r="F25" s="5">
        <v>102500</v>
      </c>
      <c r="G25" s="5">
        <v>65000</v>
      </c>
      <c r="H25" s="4">
        <v>4332199</v>
      </c>
      <c r="I25" s="5">
        <v>170000</v>
      </c>
      <c r="J25" s="5">
        <v>590000</v>
      </c>
      <c r="K25" s="4">
        <v>200000</v>
      </c>
      <c r="L25" s="4"/>
    </row>
    <row r="26" spans="1:12">
      <c r="A26" s="1" t="s">
        <v>19</v>
      </c>
      <c r="B26" s="5">
        <v>40659255.369999997</v>
      </c>
      <c r="C26" s="5">
        <v>36827587.960000001</v>
      </c>
      <c r="D26" s="5">
        <v>41772180</v>
      </c>
      <c r="E26" s="5">
        <v>26318558</v>
      </c>
      <c r="F26" s="5">
        <v>34857273</v>
      </c>
      <c r="G26" s="5">
        <v>24261241</v>
      </c>
      <c r="H26" s="4">
        <v>19198241</v>
      </c>
      <c r="I26" s="5">
        <v>16233091</v>
      </c>
      <c r="J26" s="5">
        <v>31690839</v>
      </c>
      <c r="K26" s="4">
        <v>23512437</v>
      </c>
      <c r="L26" s="4"/>
    </row>
    <row r="27" spans="1:12">
      <c r="A27" s="7" t="s">
        <v>11</v>
      </c>
      <c r="B27" s="5">
        <v>126274</v>
      </c>
      <c r="C27" s="5">
        <v>215500</v>
      </c>
      <c r="D27" s="5">
        <v>254300</v>
      </c>
      <c r="E27" s="5">
        <v>27500</v>
      </c>
      <c r="F27" s="5">
        <v>182157</v>
      </c>
      <c r="G27" s="5">
        <v>277486</v>
      </c>
      <c r="H27" s="4">
        <v>290977</v>
      </c>
      <c r="I27" s="5">
        <v>223834</v>
      </c>
      <c r="J27" s="5">
        <v>118500</v>
      </c>
      <c r="K27" s="4">
        <v>368500</v>
      </c>
      <c r="L27" s="4"/>
    </row>
    <row r="28" spans="1:12">
      <c r="A28" s="7" t="s">
        <v>9</v>
      </c>
      <c r="B28" s="5">
        <v>64857</v>
      </c>
      <c r="C28" s="5">
        <v>0</v>
      </c>
      <c r="D28" s="5">
        <v>28658</v>
      </c>
      <c r="E28" s="5">
        <v>0</v>
      </c>
      <c r="F28" s="5">
        <v>11935</v>
      </c>
      <c r="G28" s="5">
        <v>0</v>
      </c>
      <c r="H28" s="4">
        <v>82715</v>
      </c>
      <c r="I28" s="5">
        <v>172</v>
      </c>
      <c r="J28" s="5">
        <v>0</v>
      </c>
      <c r="K28" s="4">
        <v>257172</v>
      </c>
      <c r="L28" s="4"/>
    </row>
    <row r="29" spans="1:12">
      <c r="A29" s="7" t="s">
        <v>10</v>
      </c>
      <c r="B29" s="5">
        <v>0</v>
      </c>
      <c r="C29" s="5">
        <v>0</v>
      </c>
      <c r="D29" s="5">
        <v>0</v>
      </c>
      <c r="E29" s="5">
        <v>0</v>
      </c>
      <c r="F29" s="5">
        <v>0</v>
      </c>
      <c r="G29" s="5">
        <v>58083</v>
      </c>
      <c r="H29" s="4">
        <v>0</v>
      </c>
      <c r="I29" s="5">
        <v>600</v>
      </c>
      <c r="J29" s="5">
        <v>-118758</v>
      </c>
      <c r="K29" s="4">
        <v>0</v>
      </c>
      <c r="L29" s="4"/>
    </row>
    <row r="30" spans="1:12">
      <c r="A30" s="7" t="s">
        <v>17</v>
      </c>
      <c r="B30" s="5">
        <v>175000</v>
      </c>
      <c r="C30" s="5"/>
      <c r="D30" s="5"/>
      <c r="E30" s="5"/>
      <c r="F30" s="5"/>
      <c r="G30" s="5"/>
      <c r="H30" s="4"/>
      <c r="I30" s="5"/>
      <c r="J30" s="5"/>
      <c r="K30" s="4"/>
      <c r="L30" s="4"/>
    </row>
    <row r="31" spans="1:12">
      <c r="A31" s="7" t="s">
        <v>18</v>
      </c>
      <c r="B31" s="5">
        <v>836250</v>
      </c>
      <c r="C31" s="5"/>
      <c r="D31" s="5"/>
      <c r="E31" s="5"/>
      <c r="F31" s="5"/>
      <c r="G31" s="5"/>
      <c r="H31" s="4"/>
      <c r="I31" s="5"/>
      <c r="J31" s="5"/>
      <c r="K31" s="4"/>
      <c r="L31" s="4"/>
    </row>
    <row r="32" spans="1:12">
      <c r="A32" s="1" t="s">
        <v>12</v>
      </c>
      <c r="B32" s="5">
        <v>15868362</v>
      </c>
      <c r="C32" s="5">
        <v>19624745</v>
      </c>
      <c r="D32" s="5">
        <v>15014646</v>
      </c>
      <c r="E32" s="5">
        <v>17342650</v>
      </c>
      <c r="F32" s="5">
        <v>16526169</v>
      </c>
      <c r="G32" s="5">
        <v>15657814</v>
      </c>
      <c r="H32" s="4">
        <v>16006057</v>
      </c>
      <c r="I32" s="5">
        <v>6880286</v>
      </c>
      <c r="J32" s="5">
        <v>1030645</v>
      </c>
      <c r="K32" s="4">
        <v>8110729</v>
      </c>
      <c r="L32" s="4"/>
    </row>
    <row r="33" spans="1:12">
      <c r="A33" s="1" t="s">
        <v>13</v>
      </c>
      <c r="B33" s="5">
        <v>0</v>
      </c>
      <c r="C33" s="5">
        <v>0</v>
      </c>
      <c r="D33" s="5">
        <v>0</v>
      </c>
      <c r="E33" s="5">
        <v>0</v>
      </c>
      <c r="F33" s="5">
        <v>0</v>
      </c>
      <c r="G33" s="5">
        <v>0</v>
      </c>
      <c r="H33" s="4">
        <v>0</v>
      </c>
      <c r="I33" s="5">
        <v>24070</v>
      </c>
      <c r="J33" s="5">
        <v>2969462</v>
      </c>
      <c r="K33" s="4">
        <v>0</v>
      </c>
      <c r="L33" s="4"/>
    </row>
    <row r="34" spans="1:12">
      <c r="A34" s="1"/>
      <c r="B34" s="1"/>
      <c r="E34" s="5"/>
      <c r="F34" s="5"/>
      <c r="G34" s="5"/>
      <c r="I34" s="5"/>
      <c r="K34" s="4"/>
      <c r="L34" s="4"/>
    </row>
    <row r="35" spans="1:12">
      <c r="A35" s="1" t="s">
        <v>2</v>
      </c>
      <c r="B35" s="1"/>
      <c r="E35" s="5"/>
      <c r="F35" s="5"/>
      <c r="G35" s="5"/>
      <c r="I35" s="5"/>
      <c r="K35" s="4"/>
      <c r="L35" s="4"/>
    </row>
    <row r="36" spans="1:12">
      <c r="A36" s="1" t="s">
        <v>5</v>
      </c>
      <c r="B36" s="5">
        <v>81706151.569999993</v>
      </c>
      <c r="C36" s="5">
        <v>73759785.689999998</v>
      </c>
      <c r="D36" s="5">
        <v>53808955.039999999</v>
      </c>
      <c r="E36" s="5">
        <v>65003440</v>
      </c>
      <c r="F36" s="5">
        <v>83302248</v>
      </c>
      <c r="G36" s="5">
        <v>92796342</v>
      </c>
      <c r="H36" s="5">
        <v>52154433</v>
      </c>
      <c r="I36" s="5">
        <v>45183673</v>
      </c>
      <c r="J36" s="5">
        <v>28107310</v>
      </c>
      <c r="K36" s="4">
        <v>38995543</v>
      </c>
      <c r="L36" s="4"/>
    </row>
    <row r="37" spans="1:12">
      <c r="A37" s="7" t="s">
        <v>8</v>
      </c>
      <c r="B37" s="5">
        <v>35326390.880000003</v>
      </c>
      <c r="C37" s="5">
        <v>38338119.520000003</v>
      </c>
      <c r="D37" s="5">
        <v>35951860.280000001</v>
      </c>
      <c r="E37" s="5">
        <v>45049558</v>
      </c>
      <c r="F37" s="5">
        <v>68869271</v>
      </c>
      <c r="G37" s="5">
        <v>82770774</v>
      </c>
      <c r="H37" s="5">
        <v>43441322</v>
      </c>
      <c r="I37" s="5">
        <v>33123805</v>
      </c>
      <c r="J37" s="5">
        <v>23143777</v>
      </c>
      <c r="K37" s="4">
        <v>33236350</v>
      </c>
      <c r="L37" s="4"/>
    </row>
    <row r="38" spans="1:12">
      <c r="A38" s="7" t="s">
        <v>7</v>
      </c>
      <c r="B38" s="5">
        <v>32098740.289999999</v>
      </c>
      <c r="C38" s="5">
        <v>25487160.91</v>
      </c>
      <c r="D38" s="5">
        <v>14770131.640000001</v>
      </c>
      <c r="E38" s="5">
        <v>19039622</v>
      </c>
      <c r="F38" s="5">
        <v>13630305</v>
      </c>
      <c r="G38" s="5">
        <v>8317478</v>
      </c>
      <c r="H38" s="5">
        <v>3815725</v>
      </c>
      <c r="I38" s="5">
        <v>5177294</v>
      </c>
      <c r="J38" s="5">
        <v>3442285</v>
      </c>
      <c r="K38" s="4">
        <v>3111005</v>
      </c>
      <c r="L38" s="4"/>
    </row>
    <row r="39" spans="1:12">
      <c r="A39" s="7" t="s">
        <v>15</v>
      </c>
      <c r="B39" s="5">
        <v>0</v>
      </c>
      <c r="C39" s="5"/>
      <c r="D39" s="5"/>
      <c r="E39" s="5">
        <v>0</v>
      </c>
      <c r="F39" s="5">
        <v>0</v>
      </c>
      <c r="G39" s="5">
        <v>0</v>
      </c>
      <c r="H39" s="5">
        <v>2720000</v>
      </c>
      <c r="I39" s="5">
        <v>1820000</v>
      </c>
      <c r="J39" s="5">
        <v>1710000</v>
      </c>
      <c r="K39" s="4">
        <v>1900000</v>
      </c>
      <c r="L39" s="4"/>
    </row>
    <row r="40" spans="1:12">
      <c r="A40" s="7" t="s">
        <v>16</v>
      </c>
      <c r="B40" s="5">
        <v>270318</v>
      </c>
      <c r="C40" s="5"/>
      <c r="D40" s="5"/>
      <c r="E40" s="5">
        <v>0</v>
      </c>
      <c r="F40" s="5">
        <v>115000</v>
      </c>
      <c r="G40" s="5">
        <v>50000</v>
      </c>
      <c r="H40" s="5">
        <v>1035400</v>
      </c>
      <c r="I40" s="5">
        <v>1578500</v>
      </c>
      <c r="J40" s="5">
        <v>0</v>
      </c>
      <c r="K40" s="4">
        <v>0</v>
      </c>
      <c r="L40" s="4"/>
    </row>
    <row r="41" spans="1:12">
      <c r="A41" s="1" t="s">
        <v>19</v>
      </c>
      <c r="B41" s="5">
        <v>52093965.960000001</v>
      </c>
      <c r="C41" s="5">
        <v>49149190.060000002</v>
      </c>
      <c r="D41" s="5">
        <v>44731829.039999999</v>
      </c>
      <c r="E41" s="5">
        <v>58494420</v>
      </c>
      <c r="F41" s="5">
        <v>61959463</v>
      </c>
      <c r="G41" s="5">
        <v>78948657</v>
      </c>
      <c r="H41" s="5">
        <v>40815592</v>
      </c>
      <c r="I41" s="5">
        <v>38236046</v>
      </c>
      <c r="J41" s="5">
        <v>24601236</v>
      </c>
      <c r="K41" s="4">
        <v>33789887</v>
      </c>
      <c r="L41" s="4"/>
    </row>
    <row r="42" spans="1:12">
      <c r="A42" s="7" t="s">
        <v>11</v>
      </c>
      <c r="B42" s="5">
        <v>110100</v>
      </c>
      <c r="C42" s="5">
        <v>101018.8</v>
      </c>
      <c r="D42" s="5">
        <v>70091.759999999995</v>
      </c>
      <c r="E42" s="5">
        <v>2453702</v>
      </c>
      <c r="F42" s="5">
        <v>118180</v>
      </c>
      <c r="G42" s="5">
        <v>175635</v>
      </c>
      <c r="H42" s="5">
        <v>169623</v>
      </c>
      <c r="I42" s="5">
        <v>233433</v>
      </c>
      <c r="J42" s="5">
        <v>160085</v>
      </c>
      <c r="K42" s="4">
        <v>168928</v>
      </c>
      <c r="L42" s="4"/>
    </row>
    <row r="43" spans="1:12">
      <c r="A43" s="7" t="s">
        <v>9</v>
      </c>
      <c r="B43" s="5">
        <v>35184.800000000003</v>
      </c>
      <c r="C43" s="5">
        <v>250569.45</v>
      </c>
      <c r="D43" s="5">
        <v>63630.080000000002</v>
      </c>
      <c r="E43" s="5">
        <v>196908</v>
      </c>
      <c r="F43" s="5">
        <v>85667</v>
      </c>
      <c r="G43" s="5">
        <v>118655</v>
      </c>
      <c r="H43" s="5">
        <v>278224</v>
      </c>
      <c r="I43" s="5">
        <v>60388</v>
      </c>
      <c r="J43" s="5">
        <v>158059</v>
      </c>
      <c r="K43" s="4">
        <v>80833</v>
      </c>
      <c r="L43" s="4"/>
    </row>
    <row r="44" spans="1:12">
      <c r="A44" s="7" t="s">
        <v>10</v>
      </c>
      <c r="B44" s="5">
        <v>2276128</v>
      </c>
      <c r="C44" s="5">
        <v>1022496.62</v>
      </c>
      <c r="D44" s="5">
        <v>1715085.21</v>
      </c>
      <c r="E44" s="5">
        <v>4535903</v>
      </c>
      <c r="F44" s="5">
        <v>796344</v>
      </c>
      <c r="G44" s="5">
        <v>952383</v>
      </c>
      <c r="H44" s="5">
        <v>91047</v>
      </c>
      <c r="I44" s="5">
        <v>548800</v>
      </c>
      <c r="J44" s="5">
        <v>0</v>
      </c>
      <c r="K44" s="4">
        <v>0</v>
      </c>
      <c r="L44" s="4"/>
    </row>
    <row r="45" spans="1:12">
      <c r="A45" s="7" t="s">
        <v>17</v>
      </c>
      <c r="B45" s="5">
        <v>200000</v>
      </c>
      <c r="C45" s="5"/>
      <c r="D45" s="5"/>
      <c r="E45" s="5"/>
      <c r="F45" s="5"/>
      <c r="G45" s="5"/>
      <c r="H45" s="5"/>
      <c r="I45" s="5"/>
      <c r="J45" s="5"/>
      <c r="K45" s="4"/>
      <c r="L45" s="4"/>
    </row>
    <row r="46" spans="1:12">
      <c r="A46" s="7" t="s">
        <v>18</v>
      </c>
      <c r="B46" s="5">
        <v>797000</v>
      </c>
      <c r="C46" s="5"/>
      <c r="D46" s="5"/>
      <c r="E46" s="5"/>
      <c r="F46" s="5"/>
      <c r="G46" s="5"/>
      <c r="H46" s="5"/>
      <c r="I46" s="5"/>
      <c r="J46" s="5"/>
      <c r="K46" s="4"/>
      <c r="L46" s="4"/>
    </row>
    <row r="47" spans="1:12">
      <c r="A47" s="1" t="s">
        <v>12</v>
      </c>
      <c r="B47" s="5">
        <v>31146796.760000002</v>
      </c>
      <c r="C47" s="5">
        <v>27148897.34</v>
      </c>
      <c r="D47" s="5">
        <v>9934971.7799999993</v>
      </c>
      <c r="E47" s="5">
        <v>7170486</v>
      </c>
      <c r="F47" s="5">
        <v>24488774</v>
      </c>
      <c r="G47" s="5">
        <v>16187198</v>
      </c>
      <c r="H47" s="5">
        <v>10757251</v>
      </c>
      <c r="I47" s="5">
        <v>8449372</v>
      </c>
      <c r="J47" s="5">
        <v>3974097</v>
      </c>
      <c r="K47" s="4">
        <v>5577018</v>
      </c>
      <c r="L47" s="4"/>
    </row>
    <row r="48" spans="1:12">
      <c r="A48" s="1" t="s">
        <v>13</v>
      </c>
      <c r="B48" s="5">
        <v>0</v>
      </c>
      <c r="C48" s="5">
        <v>0</v>
      </c>
      <c r="D48" s="5">
        <v>0</v>
      </c>
      <c r="E48" s="5">
        <v>0</v>
      </c>
      <c r="F48" s="5">
        <v>442587</v>
      </c>
      <c r="G48" s="5">
        <v>0</v>
      </c>
      <c r="H48" s="5">
        <v>524564</v>
      </c>
      <c r="I48" s="5">
        <v>522537</v>
      </c>
      <c r="J48" s="5">
        <v>643862</v>
      </c>
      <c r="K48" s="4">
        <v>262916</v>
      </c>
      <c r="L48" s="4"/>
    </row>
    <row r="49" spans="1:12">
      <c r="A49" s="1"/>
      <c r="B49" s="1"/>
      <c r="E49" s="5"/>
      <c r="F49" s="5"/>
      <c r="G49" s="5"/>
      <c r="H49" s="5"/>
      <c r="I49" s="5"/>
      <c r="K49" s="4"/>
      <c r="L49" s="4"/>
    </row>
    <row r="50" spans="1:12">
      <c r="A50" s="1" t="s">
        <v>3</v>
      </c>
      <c r="B50" s="1"/>
      <c r="E50" s="5"/>
      <c r="F50" s="5"/>
      <c r="G50" s="5"/>
      <c r="H50" s="5"/>
      <c r="I50" s="5"/>
      <c r="L50" s="4"/>
    </row>
    <row r="51" spans="1:12">
      <c r="A51" s="1" t="s">
        <v>5</v>
      </c>
      <c r="B51" s="4">
        <v>53408515.979999997</v>
      </c>
      <c r="C51" s="5">
        <v>50594936.780000001</v>
      </c>
      <c r="D51" s="5">
        <v>59960551.799999997</v>
      </c>
      <c r="E51" s="5">
        <v>58359320</v>
      </c>
      <c r="F51" s="5">
        <v>64789090</v>
      </c>
      <c r="G51" s="5">
        <v>63585088</v>
      </c>
      <c r="H51" s="5">
        <v>62405433</v>
      </c>
      <c r="I51" s="5">
        <v>50129099</v>
      </c>
      <c r="J51" s="5">
        <v>43385665</v>
      </c>
      <c r="K51" s="4">
        <v>46083009</v>
      </c>
      <c r="L51" s="4">
        <v>38911421.030000001</v>
      </c>
    </row>
    <row r="52" spans="1:12">
      <c r="A52" s="7" t="s">
        <v>8</v>
      </c>
      <c r="B52" s="4">
        <v>35866284.049999997</v>
      </c>
      <c r="C52" s="5">
        <v>40823757.759999998</v>
      </c>
      <c r="D52" s="5">
        <v>42570937.759999998</v>
      </c>
      <c r="E52" s="5">
        <v>48803036</v>
      </c>
      <c r="F52" s="5">
        <v>54294002</v>
      </c>
      <c r="G52" s="5">
        <v>54619905</v>
      </c>
      <c r="H52" s="5">
        <v>54622627</v>
      </c>
      <c r="I52" s="5">
        <v>45660304</v>
      </c>
      <c r="J52" s="5">
        <v>38855601</v>
      </c>
      <c r="K52" s="4">
        <v>43060956</v>
      </c>
      <c r="L52" s="4">
        <v>25695341.84</v>
      </c>
    </row>
    <row r="53" spans="1:12">
      <c r="A53" s="7" t="s">
        <v>7</v>
      </c>
      <c r="B53" s="4">
        <v>2725304.87</v>
      </c>
      <c r="C53" s="5">
        <v>3401989.31</v>
      </c>
      <c r="D53" s="5">
        <v>2381605.33</v>
      </c>
      <c r="E53" s="5">
        <v>2504130</v>
      </c>
      <c r="F53" s="5">
        <v>2035223</v>
      </c>
      <c r="G53" s="5">
        <v>2089574</v>
      </c>
      <c r="H53" s="5">
        <v>828995</v>
      </c>
      <c r="I53" s="5">
        <v>773430</v>
      </c>
      <c r="J53" s="5">
        <v>464513</v>
      </c>
      <c r="K53" s="4">
        <v>603428</v>
      </c>
      <c r="L53" s="4">
        <v>1977449.94</v>
      </c>
    </row>
    <row r="54" spans="1:12">
      <c r="A54" s="7" t="s">
        <v>15</v>
      </c>
      <c r="B54" s="5">
        <f>SUM(B16+B31+B46)</f>
        <v>9951753.129999999</v>
      </c>
      <c r="C54" s="5"/>
      <c r="D54" s="5"/>
      <c r="E54" s="5">
        <v>1501675</v>
      </c>
      <c r="F54" s="5">
        <v>3752166</v>
      </c>
      <c r="G54" s="5">
        <v>4747038</v>
      </c>
      <c r="H54" s="5">
        <v>2796305</v>
      </c>
      <c r="I54" s="5">
        <v>443671</v>
      </c>
      <c r="J54" s="5">
        <v>1435049</v>
      </c>
      <c r="K54" s="4">
        <v>925689</v>
      </c>
      <c r="L54" s="4">
        <v>7056562.2400000002</v>
      </c>
    </row>
    <row r="55" spans="1:12">
      <c r="A55" s="7" t="s">
        <v>16</v>
      </c>
      <c r="B55" s="4">
        <v>248979.28</v>
      </c>
      <c r="C55" s="5"/>
      <c r="D55" s="5"/>
      <c r="E55" s="5">
        <v>244463</v>
      </c>
      <c r="F55" s="5">
        <v>616570</v>
      </c>
      <c r="G55" s="5">
        <v>524104</v>
      </c>
      <c r="H55" s="5">
        <v>732721</v>
      </c>
      <c r="I55" s="5">
        <v>318131</v>
      </c>
      <c r="J55" s="5">
        <v>142800</v>
      </c>
      <c r="K55" s="4">
        <v>406279</v>
      </c>
      <c r="L55" s="4">
        <v>224040.45</v>
      </c>
    </row>
    <row r="56" spans="1:12">
      <c r="A56" s="1" t="s">
        <v>19</v>
      </c>
      <c r="B56" s="4">
        <v>41817517.439999998</v>
      </c>
      <c r="C56" s="5">
        <v>40425329.359999999</v>
      </c>
      <c r="D56" s="5">
        <v>48896676.359999999</v>
      </c>
      <c r="E56" s="5">
        <v>48093447</v>
      </c>
      <c r="F56" s="5">
        <v>51419589</v>
      </c>
      <c r="G56" s="5">
        <v>50971558</v>
      </c>
      <c r="H56" s="5">
        <v>47649965</v>
      </c>
      <c r="I56" s="5">
        <v>41707260</v>
      </c>
      <c r="J56" s="5">
        <v>31718510</v>
      </c>
      <c r="K56" s="4">
        <v>37734046</v>
      </c>
      <c r="L56" s="4">
        <v>32599150.859999999</v>
      </c>
    </row>
    <row r="57" spans="1:12">
      <c r="A57" s="7" t="s">
        <v>11</v>
      </c>
      <c r="B57" s="4">
        <v>163889.41</v>
      </c>
      <c r="C57" s="5">
        <v>96015.32</v>
      </c>
      <c r="D57" s="5">
        <v>212192.24</v>
      </c>
      <c r="E57" s="5">
        <v>684267</v>
      </c>
      <c r="F57" s="5">
        <v>237686</v>
      </c>
      <c r="G57" s="5">
        <v>279545</v>
      </c>
      <c r="H57" s="5">
        <v>1348421</v>
      </c>
      <c r="I57" s="5">
        <v>354964</v>
      </c>
      <c r="J57" s="5">
        <v>506691</v>
      </c>
      <c r="K57" s="4">
        <v>562797</v>
      </c>
      <c r="L57" s="4">
        <v>156289.41</v>
      </c>
    </row>
    <row r="58" spans="1:12">
      <c r="A58" s="7" t="s">
        <v>9</v>
      </c>
      <c r="B58" s="4">
        <v>1157216.67</v>
      </c>
      <c r="C58" s="5">
        <v>38373.18</v>
      </c>
      <c r="D58" s="5">
        <v>135437.01999999999</v>
      </c>
      <c r="E58" s="5">
        <v>64599</v>
      </c>
      <c r="F58" s="5">
        <v>52632</v>
      </c>
      <c r="G58" s="5">
        <v>15547</v>
      </c>
      <c r="H58" s="5">
        <v>310688</v>
      </c>
      <c r="I58" s="5">
        <v>104089</v>
      </c>
      <c r="J58" s="5">
        <v>102000</v>
      </c>
      <c r="K58" s="4">
        <v>36159</v>
      </c>
      <c r="L58" s="4">
        <v>971204.75</v>
      </c>
    </row>
    <row r="59" spans="1:12">
      <c r="A59" s="7" t="s">
        <v>10</v>
      </c>
      <c r="B59" s="4">
        <v>411154.39</v>
      </c>
      <c r="C59" s="5">
        <v>56163.68</v>
      </c>
      <c r="D59" s="5">
        <v>829330.22</v>
      </c>
      <c r="E59" s="5">
        <v>30840</v>
      </c>
      <c r="F59" s="5">
        <v>108655</v>
      </c>
      <c r="G59" s="5">
        <v>132437</v>
      </c>
      <c r="H59" s="5">
        <v>2000</v>
      </c>
      <c r="I59" s="5">
        <v>2499</v>
      </c>
      <c r="J59" s="5">
        <v>86636</v>
      </c>
      <c r="K59" s="4">
        <v>0</v>
      </c>
      <c r="L59" s="4">
        <v>313210.40000000002</v>
      </c>
    </row>
    <row r="60" spans="1:12">
      <c r="A60" s="7" t="s">
        <v>17</v>
      </c>
      <c r="B60" s="5">
        <f>SUM(B10+B25+B40)</f>
        <v>959123.52</v>
      </c>
      <c r="C60" s="5"/>
      <c r="D60" s="5"/>
      <c r="E60" s="5"/>
      <c r="F60" s="5"/>
      <c r="G60" s="5"/>
      <c r="H60" s="5"/>
      <c r="I60" s="5"/>
      <c r="J60" s="5"/>
      <c r="K60" s="4"/>
      <c r="L60" s="4">
        <v>703584.22</v>
      </c>
    </row>
    <row r="61" spans="1:12">
      <c r="A61" s="7" t="s">
        <v>18</v>
      </c>
      <c r="B61" s="4">
        <v>455289.81</v>
      </c>
      <c r="C61" s="5"/>
      <c r="D61" s="5"/>
      <c r="E61" s="5"/>
      <c r="F61" s="5"/>
      <c r="G61" s="5"/>
      <c r="H61" s="5"/>
      <c r="I61" s="5"/>
      <c r="J61" s="5"/>
      <c r="K61" s="4"/>
      <c r="L61" s="4">
        <v>333354.36</v>
      </c>
    </row>
    <row r="62" spans="1:12">
      <c r="A62" s="1" t="s">
        <v>12</v>
      </c>
      <c r="B62" s="4">
        <v>13111648.779999999</v>
      </c>
      <c r="C62" s="5">
        <v>12118227.689999999</v>
      </c>
      <c r="D62" s="5">
        <v>11786420.119999999</v>
      </c>
      <c r="E62" s="5">
        <v>13796792</v>
      </c>
      <c r="F62" s="5">
        <v>17919514</v>
      </c>
      <c r="G62" s="5">
        <v>11755188</v>
      </c>
      <c r="H62" s="5">
        <v>12393172</v>
      </c>
      <c r="I62" s="5">
        <v>7516222</v>
      </c>
      <c r="J62" s="5">
        <v>8686246</v>
      </c>
      <c r="K62" s="4">
        <v>7113740</v>
      </c>
      <c r="L62" s="4">
        <v>9708951.9199999999</v>
      </c>
    </row>
    <row r="63" spans="1:12">
      <c r="A63" s="1" t="s">
        <v>13</v>
      </c>
      <c r="B63" s="4">
        <v>1996816.64</v>
      </c>
      <c r="C63" s="5">
        <v>2460190.31</v>
      </c>
      <c r="D63" s="5">
        <v>3037865.94</v>
      </c>
      <c r="E63" s="5">
        <v>2999856</v>
      </c>
      <c r="F63" s="5">
        <v>2007057</v>
      </c>
      <c r="G63" s="5">
        <v>1559228</v>
      </c>
      <c r="H63" s="5">
        <v>1007330</v>
      </c>
      <c r="I63" s="5">
        <v>1744916</v>
      </c>
      <c r="J63" s="5">
        <v>3897903</v>
      </c>
      <c r="K63" s="4">
        <v>1852497</v>
      </c>
      <c r="L63" s="4">
        <v>1675309.11</v>
      </c>
    </row>
    <row r="64" spans="1:12">
      <c r="A64" s="1"/>
      <c r="B64" s="1"/>
      <c r="E64" s="5"/>
      <c r="F64" s="5"/>
      <c r="G64" s="5"/>
      <c r="H64" s="5"/>
      <c r="I64" s="5"/>
      <c r="L64" s="4"/>
    </row>
    <row r="65" spans="1:12">
      <c r="A65" s="1" t="s">
        <v>4</v>
      </c>
      <c r="B65" s="1"/>
      <c r="E65" s="5"/>
      <c r="F65" s="5"/>
      <c r="G65" s="6"/>
      <c r="H65" s="5"/>
      <c r="L65" s="4"/>
    </row>
    <row r="66" spans="1:12">
      <c r="A66" s="1" t="s">
        <v>20</v>
      </c>
      <c r="B66" s="10">
        <f>SUM((B6+B21+B36+B51)-(B69+B70))</f>
        <v>282605817.94999999</v>
      </c>
      <c r="C66" s="5">
        <v>301896768.47000003</v>
      </c>
      <c r="D66" s="5">
        <v>277787845.35000002</v>
      </c>
      <c r="E66" s="5">
        <v>287625045</v>
      </c>
      <c r="F66" s="5">
        <v>333453014</v>
      </c>
      <c r="G66" s="5">
        <v>346268703</v>
      </c>
      <c r="H66" s="5">
        <v>230956415</v>
      </c>
      <c r="I66" s="5">
        <v>173993856</v>
      </c>
      <c r="J66" s="5">
        <v>146803431</v>
      </c>
      <c r="K66" s="4">
        <v>176955726</v>
      </c>
      <c r="L66" s="4"/>
    </row>
    <row r="67" spans="1:12">
      <c r="A67" s="7" t="s">
        <v>8</v>
      </c>
      <c r="B67" s="10">
        <f>SUM(B7+B22+B37+B52)</f>
        <v>209246080.30000001</v>
      </c>
      <c r="C67" s="5">
        <v>235611419.43000001</v>
      </c>
      <c r="D67" s="5">
        <v>233245142.28999999</v>
      </c>
      <c r="E67" s="5">
        <v>246257319</v>
      </c>
      <c r="F67" s="5">
        <v>298280483</v>
      </c>
      <c r="G67" s="5">
        <v>323239500</v>
      </c>
      <c r="H67" s="5">
        <v>213680836</v>
      </c>
      <c r="I67" s="5">
        <v>156295456</v>
      </c>
      <c r="J67" s="5">
        <v>135761039</v>
      </c>
      <c r="K67" s="4">
        <v>166483288</v>
      </c>
      <c r="L67" s="4"/>
    </row>
    <row r="68" spans="1:12">
      <c r="A68" s="7" t="s">
        <v>7</v>
      </c>
      <c r="B68" s="10">
        <f>SUM(B8+B23+B38+B53)</f>
        <v>45781424.659999996</v>
      </c>
      <c r="C68" s="5">
        <v>40172746.640000001</v>
      </c>
      <c r="D68" s="5">
        <v>25803633.969999999</v>
      </c>
      <c r="E68" s="5">
        <v>30165224</v>
      </c>
      <c r="F68" s="5">
        <v>24783773</v>
      </c>
      <c r="G68" s="5">
        <v>17454280</v>
      </c>
      <c r="H68" s="5">
        <v>7531090</v>
      </c>
      <c r="I68" s="5">
        <v>8988456</v>
      </c>
      <c r="J68" s="5">
        <v>6339973</v>
      </c>
      <c r="K68" s="4">
        <v>6275759</v>
      </c>
      <c r="L68" s="4"/>
    </row>
    <row r="69" spans="1:12">
      <c r="A69" s="7" t="s">
        <v>15</v>
      </c>
      <c r="B69" s="10">
        <f>SUM(B9+B24+B39+B54)</f>
        <v>10326753.129999999</v>
      </c>
      <c r="C69" s="5"/>
      <c r="D69" s="5"/>
      <c r="E69" s="5">
        <v>2151675</v>
      </c>
      <c r="F69" s="5">
        <v>5302072</v>
      </c>
      <c r="G69" s="5">
        <v>5955771</v>
      </c>
      <c r="H69" s="5">
        <v>5725673</v>
      </c>
      <c r="I69" s="5">
        <v>2488867</v>
      </c>
      <c r="J69" s="5">
        <v>4675349</v>
      </c>
      <c r="K69" s="4">
        <v>3775689</v>
      </c>
      <c r="L69" s="4"/>
    </row>
    <row r="70" spans="1:12">
      <c r="A70" s="7" t="s">
        <v>16</v>
      </c>
      <c r="B70" s="10">
        <f>SUM(B10+B25+B40+B55)</f>
        <v>1208102.8</v>
      </c>
      <c r="C70" s="5"/>
      <c r="D70" s="5"/>
      <c r="E70" s="5">
        <v>589868</v>
      </c>
      <c r="F70" s="5">
        <v>1651999</v>
      </c>
      <c r="G70" s="5">
        <v>719104</v>
      </c>
      <c r="H70" s="5">
        <v>6101605</v>
      </c>
      <c r="I70" s="5">
        <v>2832421</v>
      </c>
      <c r="J70" s="5">
        <v>837800</v>
      </c>
      <c r="K70" s="4">
        <v>669229</v>
      </c>
      <c r="L70" s="4"/>
    </row>
    <row r="71" spans="1:12">
      <c r="A71" s="1" t="s">
        <v>6</v>
      </c>
      <c r="B71" s="10">
        <f>SUM((B11+B26+B41+B56)-(B69+B70))</f>
        <v>221358121.71000001</v>
      </c>
      <c r="C71" s="5">
        <v>215592266.02999997</v>
      </c>
      <c r="D71" s="5">
        <v>247172797.20999995</v>
      </c>
      <c r="E71" s="5">
        <v>225652621</v>
      </c>
      <c r="F71" s="5">
        <v>254940958</v>
      </c>
      <c r="G71" s="5">
        <v>255838664</v>
      </c>
      <c r="H71" s="5">
        <v>167878170</v>
      </c>
      <c r="I71" s="5">
        <v>144259718</v>
      </c>
      <c r="J71" s="5">
        <v>132003602</v>
      </c>
      <c r="K71" s="4">
        <v>151658194</v>
      </c>
      <c r="L71" s="4"/>
    </row>
    <row r="72" spans="1:12">
      <c r="A72" s="7" t="s">
        <v>11</v>
      </c>
      <c r="B72" s="10">
        <f t="shared" ref="B72:B78" si="0">SUM(B12+B27+B42+B57)</f>
        <v>435263.41000000003</v>
      </c>
      <c r="C72" s="5">
        <v>422534.12</v>
      </c>
      <c r="D72" s="5">
        <v>565852.80000000005</v>
      </c>
      <c r="E72" s="5">
        <v>3215469</v>
      </c>
      <c r="F72" s="5">
        <v>729218</v>
      </c>
      <c r="G72" s="5">
        <v>752158</v>
      </c>
      <c r="H72" s="5">
        <v>1877021</v>
      </c>
      <c r="I72" s="5">
        <v>831231</v>
      </c>
      <c r="J72" s="5">
        <v>810552</v>
      </c>
      <c r="K72" s="4">
        <v>1146357</v>
      </c>
      <c r="L72" s="4"/>
    </row>
    <row r="73" spans="1:12">
      <c r="A73" s="7" t="s">
        <v>9</v>
      </c>
      <c r="B73" s="10">
        <f t="shared" si="0"/>
        <v>1349281.06</v>
      </c>
      <c r="C73" s="5">
        <v>290665.17000000004</v>
      </c>
      <c r="D73" s="5">
        <v>351835.18999999994</v>
      </c>
      <c r="E73" s="5">
        <v>383128</v>
      </c>
      <c r="F73" s="5">
        <v>322243</v>
      </c>
      <c r="G73" s="5">
        <v>135338</v>
      </c>
      <c r="H73" s="5">
        <v>813377</v>
      </c>
      <c r="I73" s="5">
        <v>429210</v>
      </c>
      <c r="J73" s="5">
        <v>286600</v>
      </c>
      <c r="K73" s="4">
        <v>375248</v>
      </c>
      <c r="L73" s="4"/>
    </row>
    <row r="74" spans="1:12">
      <c r="A74" s="7" t="s">
        <v>10</v>
      </c>
      <c r="B74" s="10">
        <f t="shared" si="0"/>
        <v>2687282.39</v>
      </c>
      <c r="C74" s="5">
        <v>1078660.3</v>
      </c>
      <c r="D74" s="5">
        <v>2544415.4299999997</v>
      </c>
      <c r="E74" s="5">
        <v>4566743</v>
      </c>
      <c r="F74" s="5">
        <v>913859</v>
      </c>
      <c r="G74" s="5">
        <v>1142903</v>
      </c>
      <c r="H74" s="5">
        <v>93047</v>
      </c>
      <c r="I74" s="5">
        <v>551899</v>
      </c>
      <c r="J74" s="5">
        <v>-32122</v>
      </c>
      <c r="K74" s="4">
        <v>0</v>
      </c>
      <c r="L74" s="4"/>
    </row>
    <row r="75" spans="1:12">
      <c r="A75" s="7" t="s">
        <v>17</v>
      </c>
      <c r="B75" s="10">
        <f t="shared" si="0"/>
        <v>1334123.52</v>
      </c>
      <c r="C75" s="5"/>
      <c r="D75" s="5"/>
      <c r="E75" s="5"/>
      <c r="F75" s="5"/>
      <c r="G75" s="5"/>
      <c r="H75" s="5"/>
      <c r="I75" s="5"/>
      <c r="J75" s="5"/>
      <c r="K75" s="4"/>
      <c r="L75" s="4"/>
    </row>
    <row r="76" spans="1:12">
      <c r="A76" s="7" t="s">
        <v>18</v>
      </c>
      <c r="B76" s="10">
        <f t="shared" si="0"/>
        <v>10407042.939999999</v>
      </c>
      <c r="C76" s="5"/>
      <c r="D76" s="5"/>
      <c r="E76" s="5"/>
      <c r="F76" s="5"/>
      <c r="G76" s="5"/>
      <c r="H76" s="5"/>
      <c r="I76" s="5"/>
      <c r="J76" s="5"/>
      <c r="K76" s="4"/>
      <c r="L76" s="4"/>
    </row>
    <row r="77" spans="1:12">
      <c r="A77" s="1" t="s">
        <v>12</v>
      </c>
      <c r="B77" s="10">
        <f t="shared" si="0"/>
        <v>72445758.540000007</v>
      </c>
      <c r="C77" s="5">
        <v>91635394.079999998</v>
      </c>
      <c r="D77" s="5">
        <v>48102801.669999994</v>
      </c>
      <c r="E77" s="5">
        <v>69382938</v>
      </c>
      <c r="F77" s="5">
        <v>101892348</v>
      </c>
      <c r="G77" s="5">
        <v>97532318</v>
      </c>
      <c r="H77" s="5">
        <v>85002266</v>
      </c>
      <c r="I77" s="5">
        <v>32221149</v>
      </c>
      <c r="J77" s="5">
        <v>14766167</v>
      </c>
      <c r="K77" s="4">
        <v>24684265</v>
      </c>
      <c r="L77" s="4"/>
    </row>
    <row r="78" spans="1:12">
      <c r="A78" s="1" t="s">
        <v>13</v>
      </c>
      <c r="B78" s="10">
        <f t="shared" si="0"/>
        <v>1996816.64</v>
      </c>
      <c r="C78" s="5">
        <v>12360190.310000001</v>
      </c>
      <c r="D78" s="5">
        <v>3037865.94</v>
      </c>
      <c r="E78" s="5">
        <v>2999856</v>
      </c>
      <c r="F78" s="5">
        <v>2449644</v>
      </c>
      <c r="G78" s="5">
        <v>1559228</v>
      </c>
      <c r="H78" s="5">
        <v>1531894</v>
      </c>
      <c r="I78" s="5">
        <v>2291523</v>
      </c>
      <c r="J78" s="5">
        <v>8011227</v>
      </c>
      <c r="K78" s="4">
        <v>2115413</v>
      </c>
      <c r="L78" s="4"/>
    </row>
    <row r="79" spans="1:12">
      <c r="E79" s="5"/>
      <c r="F79" s="5"/>
      <c r="G79" s="5"/>
      <c r="H79" s="5"/>
      <c r="I79" s="5"/>
    </row>
    <row r="80" spans="1:12" ht="76.5" customHeight="1">
      <c r="A80" s="12" t="s">
        <v>23</v>
      </c>
      <c r="B80" s="12"/>
      <c r="C80" s="12"/>
      <c r="D80" s="12"/>
      <c r="E80" s="12"/>
      <c r="F80" s="12"/>
      <c r="G80" s="12"/>
      <c r="H80" s="12"/>
      <c r="I80" s="12"/>
      <c r="J80" s="12"/>
      <c r="K80" s="12"/>
    </row>
    <row r="81" spans="1:11" ht="12.75" hidden="1" customHeight="1">
      <c r="A81" s="12"/>
      <c r="B81" s="12"/>
      <c r="C81" s="12"/>
      <c r="D81" s="12"/>
      <c r="E81" s="12"/>
      <c r="F81" s="12"/>
      <c r="G81" s="12"/>
      <c r="H81" s="12"/>
      <c r="I81" s="12"/>
      <c r="J81" s="12"/>
      <c r="K81" s="12"/>
    </row>
    <row r="82" spans="1:11" ht="12.75" hidden="1" customHeight="1">
      <c r="A82" s="12"/>
      <c r="B82" s="12"/>
      <c r="C82" s="12"/>
      <c r="D82" s="12"/>
      <c r="E82" s="12"/>
      <c r="F82" s="12"/>
      <c r="G82" s="12"/>
      <c r="H82" s="12"/>
      <c r="I82" s="12"/>
      <c r="J82" s="12"/>
      <c r="K82" s="12"/>
    </row>
    <row r="84" spans="1:11">
      <c r="A84" s="8" t="s">
        <v>21</v>
      </c>
    </row>
  </sheetData>
  <mergeCells count="3">
    <mergeCell ref="A2:K2"/>
    <mergeCell ref="A1:K1"/>
    <mergeCell ref="A80:K82"/>
  </mergeCells>
  <phoneticPr fontId="0" type="noConversion"/>
  <pageMargins left="0.16" right="0.16" top="0.34" bottom="0.41" header="0.3" footer="0.3"/>
  <pageSetup scale="70" orientation="landscape" r:id="rId1"/>
  <headerFooter differentOddEven="1" alignWithMargins="0">
    <oddHeader>&amp;R&amp;"Arial,Bold"&amp;KFF0000This table was published on 7/11/14.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3</vt:lpstr>
      <vt:lpstr>'Party Table 3'!Print_Area</vt:lpstr>
      <vt:lpstr>'Party Table 3'!Print_Titles</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2014-07-11T15:45:04Z</cp:lastPrinted>
  <dcterms:created xsi:type="dcterms:W3CDTF">2003-03-19T15:26:26Z</dcterms:created>
  <dcterms:modified xsi:type="dcterms:W3CDTF">2014-07-11T15:45:05Z</dcterms:modified>
</cp:coreProperties>
</file>