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3785" windowHeight="6030"/>
  </bookViews>
  <sheets>
    <sheet name="Party Table 2" sheetId="1" r:id="rId1"/>
  </sheets>
  <definedNames>
    <definedName name="_xlnm.Print_Area" localSheetId="0">'Party Table 2'!$A$1:$K$84</definedName>
    <definedName name="_xlnm.Print_Titles" localSheetId="0">'Party Table 2'!$4:$4</definedName>
  </definedNames>
  <calcPr calcId="125725"/>
</workbook>
</file>

<file path=xl/calcChain.xml><?xml version="1.0" encoding="utf-8"?>
<calcChain xmlns="http://schemas.openxmlformats.org/spreadsheetml/2006/main">
  <c r="B60" i="1"/>
  <c r="B54"/>
  <c r="B78" l="1"/>
  <c r="B77"/>
  <c r="B76"/>
  <c r="B74"/>
  <c r="B73"/>
  <c r="B72"/>
  <c r="B70"/>
  <c r="B68"/>
  <c r="B67"/>
  <c r="B75"/>
  <c r="B69"/>
  <c r="B66" l="1"/>
  <c r="B71"/>
</calcChain>
</file>

<file path=xl/sharedStrings.xml><?xml version="1.0" encoding="utf-8"?>
<sst xmlns="http://schemas.openxmlformats.org/spreadsheetml/2006/main" count="74" uniqueCount="24">
  <si>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</si>
  <si>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</si>
  <si>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</si>
  <si>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</si>
  <si>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</si>
  <si>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</si>
  <si>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</si>
  <si>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</si>
  <si>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</si>
  <si>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</si>
  <si>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</si>
  <si>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Party Table 2</t>
  </si>
  <si>
    <t xml:space="preserve">   Cash on Hand</t>
  </si>
  <si>
    <t xml:space="preserve">   Debts Owed</t>
  </si>
  <si>
    <t>Transfers from other National</t>
  </si>
  <si>
    <t>Transfers from State/Local</t>
  </si>
  <si>
    <t>Transfers to other National</t>
  </si>
  <si>
    <t>Transfers to State/Local</t>
  </si>
  <si>
    <t xml:space="preserve">   Disbursements*</t>
  </si>
  <si>
    <t>Receipts**</t>
  </si>
  <si>
    <t>Disbursements**</t>
  </si>
  <si>
    <t>**The overall receipt and disbursement totals do not include transfers from other party committees in this table.</t>
  </si>
  <si>
    <t>*This table includes only federal activity. The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the 2013 year-end summary release, Levin Funds are included because there are federal restrictions on these funds. The figures prior to 2014 in this table reflect the Commission’s previous calculation methodology, which did not account for nonfederal transfers and Levin funds. Some transfer figures prior to the 2014 cycle were never calculated in historical press releases, and as a result, are not available.</t>
  </si>
  <si>
    <t>Democratic Party Committees' Federal Financial Activity Through September 30 of the Election Year</t>
  </si>
</sst>
</file>

<file path=xl/styles.xml><?xml version="1.0" encoding="utf-8"?>
<styleSheet xmlns="http://schemas.openxmlformats.org/spreadsheetml/2006/main">
  <numFmts count="2">
    <numFmt numFmtId="5" formatCode="&quot;$&quot;#,##0_);\(&quot;$&quot;#,##0\)"/>
    <numFmt numFmtId="164" formatCode="&quot;$&quot;#,##0"/>
  </numFmts>
  <fonts count="8">
    <font>
      <sz val="10"/>
      <name val="Arial"/>
    </font>
    <font>
      <b/>
      <sz val="10"/>
      <name val="Arial"/>
      <family val="2"/>
    </font>
    <font>
      <sz val="10"/>
      <color theme="1"/>
      <name val="Arial"/>
      <family val="2"/>
    </font>
    <font>
      <sz val="8"/>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3" fillId="0" borderId="0" xfId="0" applyFont="1" applyAlignment="1"/>
    <xf numFmtId="0" fontId="1" fillId="0" borderId="0" xfId="0" applyFont="1" applyAlignment="1">
      <alignment horizontal="left" indent="2"/>
    </xf>
    <xf numFmtId="164" fontId="4" fillId="0" borderId="0" xfId="0" applyNumberFormat="1" applyFont="1"/>
    <xf numFmtId="164" fontId="5" fillId="0" borderId="0" xfId="0" applyNumberFormat="1" applyFont="1"/>
    <xf numFmtId="9" fontId="4" fillId="0" borderId="0" xfId="0" applyNumberFormat="1" applyFont="1"/>
    <xf numFmtId="5" fontId="4" fillId="0" borderId="0" xfId="0" applyNumberFormat="1" applyFont="1"/>
    <xf numFmtId="0" fontId="1" fillId="0" borderId="1" xfId="0" applyFont="1" applyBorder="1" applyAlignment="1">
      <alignment horizontal="center"/>
    </xf>
    <xf numFmtId="164" fontId="4" fillId="0" borderId="0" xfId="0" applyNumberFormat="1" applyFont="1" applyFill="1"/>
    <xf numFmtId="0" fontId="7" fillId="0" borderId="0" xfId="0" applyFont="1" applyAlignment="1"/>
    <xf numFmtId="164" fontId="2" fillId="0" borderId="0" xfId="0" applyNumberFormat="1" applyFont="1"/>
    <xf numFmtId="0" fontId="0" fillId="0" borderId="0" xfId="0" applyNumberFormat="1"/>
    <xf numFmtId="0" fontId="6" fillId="0" borderId="0" xfId="0" applyFont="1" applyAlignment="1">
      <alignment horizontal="center"/>
    </xf>
    <xf numFmtId="0" fontId="7"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
  <sheetViews>
    <sheetView tabSelected="1" workbookViewId="0">
      <selection activeCell="B78" sqref="B78"/>
    </sheetView>
  </sheetViews>
  <sheetFormatPr defaultRowHeight="12.75"/>
  <cols>
    <col min="1" max="1" width="32.5703125" customWidth="1"/>
    <col min="2" max="11" width="14.85546875" customWidth="1"/>
    <col min="12" max="12" width="12.28515625" hidden="1" customWidth="1"/>
  </cols>
  <sheetData>
    <row r="1" spans="1:12" ht="15.75">
      <c r="A1" s="17" t="s">
        <v>11</v>
      </c>
      <c r="B1" s="17"/>
      <c r="C1" s="17"/>
      <c r="D1" s="17"/>
      <c r="E1" s="17"/>
      <c r="F1" s="17"/>
      <c r="G1" s="17"/>
      <c r="H1" s="17"/>
      <c r="I1" s="17"/>
      <c r="J1" s="17"/>
      <c r="K1" s="17"/>
    </row>
    <row r="2" spans="1:12" ht="15.75">
      <c r="A2" s="17" t="s">
        <v>23</v>
      </c>
      <c r="B2" s="17"/>
      <c r="C2" s="17"/>
      <c r="D2" s="17"/>
      <c r="E2" s="17"/>
      <c r="F2" s="17"/>
      <c r="G2" s="17"/>
      <c r="H2" s="17"/>
      <c r="I2" s="17"/>
      <c r="J2" s="17"/>
      <c r="K2" s="17"/>
    </row>
    <row r="3" spans="1:12" ht="5.25" customHeight="1">
      <c r="A3" s="1"/>
      <c r="B3" s="1"/>
    </row>
    <row r="4" spans="1:12">
      <c r="A4" s="2"/>
      <c r="B4" s="12">
        <v>2014</v>
      </c>
      <c r="C4" s="12">
        <v>2012</v>
      </c>
      <c r="D4" s="12">
        <v>2010</v>
      </c>
      <c r="E4" s="12">
        <v>2008</v>
      </c>
      <c r="F4" s="12">
        <v>2006</v>
      </c>
      <c r="G4" s="12">
        <v>2004</v>
      </c>
      <c r="H4" s="12">
        <v>2002</v>
      </c>
      <c r="I4" s="12">
        <v>2000</v>
      </c>
      <c r="J4" s="12">
        <v>1998</v>
      </c>
      <c r="K4" s="12">
        <v>1996</v>
      </c>
      <c r="L4" s="2"/>
    </row>
    <row r="5" spans="1:12">
      <c r="A5" s="1" t="s">
        <v>0</v>
      </c>
      <c r="B5" s="1"/>
    </row>
    <row r="6" spans="1:12">
      <c r="A6" s="1" t="s">
        <v>6</v>
      </c>
      <c r="B6" s="3">
        <v>143162268.15000001</v>
      </c>
      <c r="C6" s="3">
        <v>253616332.63999999</v>
      </c>
      <c r="D6" s="8">
        <v>184166673.37</v>
      </c>
      <c r="E6" s="8">
        <v>191568660.13999999</v>
      </c>
      <c r="F6" s="8">
        <v>108401336.54000001</v>
      </c>
      <c r="G6" s="8">
        <v>264843334.02000001</v>
      </c>
      <c r="H6" s="8">
        <v>53216745.850000001</v>
      </c>
      <c r="I6" s="8">
        <v>91514227</v>
      </c>
      <c r="J6" s="4">
        <v>52172941</v>
      </c>
      <c r="K6" s="4">
        <v>92138334</v>
      </c>
      <c r="L6" s="4"/>
    </row>
    <row r="7" spans="1:12">
      <c r="A7" s="7" t="s">
        <v>7</v>
      </c>
      <c r="B7" s="3">
        <v>138019184.38999999</v>
      </c>
      <c r="C7" s="3">
        <v>113341561.23999999</v>
      </c>
      <c r="D7" s="8">
        <v>167649425.41999999</v>
      </c>
      <c r="E7" s="8">
        <v>112270798.37</v>
      </c>
      <c r="F7" s="8">
        <v>100052230.78</v>
      </c>
      <c r="G7" s="8">
        <v>232709969.84</v>
      </c>
      <c r="H7" s="8">
        <v>46448864.219999999</v>
      </c>
      <c r="I7" s="8">
        <v>81681328</v>
      </c>
      <c r="J7" s="4">
        <v>42883005</v>
      </c>
      <c r="K7" s="4">
        <v>80790841</v>
      </c>
      <c r="L7" s="4"/>
    </row>
    <row r="8" spans="1:12">
      <c r="A8" s="7" t="s">
        <v>5</v>
      </c>
      <c r="B8" s="3">
        <v>3120810</v>
      </c>
      <c r="C8" s="3">
        <v>1564959.04</v>
      </c>
      <c r="D8" s="8">
        <v>6332173.4900000002</v>
      </c>
      <c r="E8" s="8">
        <v>2227941.7400000002</v>
      </c>
      <c r="F8" s="8">
        <v>2516655</v>
      </c>
      <c r="G8" s="8">
        <v>7160261</v>
      </c>
      <c r="H8" s="8">
        <v>981786.26</v>
      </c>
      <c r="I8" s="8">
        <v>2493170</v>
      </c>
      <c r="J8" s="4">
        <v>1428025</v>
      </c>
      <c r="K8" s="4">
        <v>1643287</v>
      </c>
      <c r="L8" s="4"/>
    </row>
    <row r="9" spans="1:12">
      <c r="A9" s="7" t="s">
        <v>14</v>
      </c>
      <c r="B9" s="3">
        <v>0</v>
      </c>
      <c r="C9" s="3"/>
      <c r="D9" s="8"/>
      <c r="E9" s="8"/>
      <c r="F9" s="8"/>
      <c r="G9" s="8"/>
      <c r="H9" s="8"/>
      <c r="I9" s="8"/>
      <c r="J9" s="4"/>
      <c r="K9" s="4"/>
      <c r="L9" s="4"/>
    </row>
    <row r="10" spans="1:12">
      <c r="A10" s="7" t="s">
        <v>15</v>
      </c>
      <c r="B10" s="3">
        <v>45343.01</v>
      </c>
      <c r="C10" s="3"/>
      <c r="D10" s="8"/>
      <c r="E10" s="8"/>
      <c r="F10" s="8"/>
      <c r="G10" s="8"/>
      <c r="H10" s="8"/>
      <c r="I10" s="8"/>
      <c r="J10" s="4"/>
      <c r="K10" s="4"/>
      <c r="L10" s="4"/>
    </row>
    <row r="11" spans="1:12">
      <c r="A11" s="1" t="s">
        <v>18</v>
      </c>
      <c r="B11" s="3">
        <v>136002229.27000001</v>
      </c>
      <c r="C11" s="3">
        <v>255131661.03</v>
      </c>
      <c r="D11" s="8">
        <v>176579556.34</v>
      </c>
      <c r="E11" s="8">
        <v>172417283.02000001</v>
      </c>
      <c r="F11" s="8">
        <v>106267766.51000001</v>
      </c>
      <c r="G11" s="8">
        <v>224699907.72</v>
      </c>
      <c r="H11" s="8">
        <v>58730456.75</v>
      </c>
      <c r="I11" s="8">
        <v>75313795</v>
      </c>
      <c r="J11" s="4">
        <v>54312812</v>
      </c>
      <c r="K11" s="4">
        <v>85344799</v>
      </c>
      <c r="L11" s="4">
        <v>31079572</v>
      </c>
    </row>
    <row r="12" spans="1:12">
      <c r="A12" s="7" t="s">
        <v>8</v>
      </c>
      <c r="B12" s="3">
        <v>3238.02</v>
      </c>
      <c r="C12" s="3">
        <v>75250</v>
      </c>
      <c r="D12" s="8">
        <v>7672.25</v>
      </c>
      <c r="E12" s="8">
        <v>38650</v>
      </c>
      <c r="F12" s="8">
        <v>12000</v>
      </c>
      <c r="G12" s="8">
        <v>7000</v>
      </c>
      <c r="H12" s="8">
        <v>0</v>
      </c>
      <c r="I12" s="8">
        <v>1017</v>
      </c>
      <c r="J12" s="4">
        <v>6894</v>
      </c>
      <c r="K12" s="4">
        <v>22675</v>
      </c>
      <c r="L12" s="4">
        <v>22943</v>
      </c>
    </row>
    <row r="13" spans="1:12">
      <c r="A13" s="7" t="s">
        <v>9</v>
      </c>
      <c r="B13" s="3">
        <v>1074295.1200000001</v>
      </c>
      <c r="C13" s="3">
        <v>18434844.489999998</v>
      </c>
      <c r="D13" s="8">
        <v>306730.68</v>
      </c>
      <c r="E13" s="8">
        <v>53886.63</v>
      </c>
      <c r="F13" s="8">
        <v>361558.88</v>
      </c>
      <c r="G13" s="8">
        <v>6947167.0099999998</v>
      </c>
      <c r="H13" s="8">
        <v>346216.3</v>
      </c>
      <c r="I13" s="8">
        <v>4016595</v>
      </c>
      <c r="J13" s="4">
        <v>3930983</v>
      </c>
      <c r="K13" s="4">
        <v>2697832</v>
      </c>
      <c r="L13" s="4">
        <v>171546</v>
      </c>
    </row>
    <row r="14" spans="1:12">
      <c r="A14" s="7" t="s">
        <v>10</v>
      </c>
      <c r="B14" s="3">
        <v>0</v>
      </c>
      <c r="C14" s="3">
        <v>0</v>
      </c>
      <c r="D14" s="8">
        <v>10000</v>
      </c>
      <c r="E14" s="8">
        <v>1104115.27</v>
      </c>
      <c r="F14" s="8">
        <v>-23104.33</v>
      </c>
      <c r="G14" s="8">
        <v>61005029.539999999</v>
      </c>
      <c r="H14" s="8">
        <v>0</v>
      </c>
      <c r="I14" s="8">
        <v>0</v>
      </c>
      <c r="J14" s="4">
        <v>0</v>
      </c>
      <c r="K14" s="4">
        <v>0</v>
      </c>
      <c r="L14" s="4">
        <v>0</v>
      </c>
    </row>
    <row r="15" spans="1:12">
      <c r="A15" s="7" t="s">
        <v>16</v>
      </c>
      <c r="B15" s="3">
        <v>4000000</v>
      </c>
      <c r="C15" s="3"/>
      <c r="D15" s="8"/>
      <c r="E15" s="8"/>
      <c r="F15" s="8"/>
      <c r="G15" s="8"/>
      <c r="H15" s="8"/>
      <c r="I15" s="8"/>
      <c r="J15" s="4"/>
      <c r="K15" s="4"/>
      <c r="L15" s="4"/>
    </row>
    <row r="16" spans="1:12">
      <c r="A16" s="7" t="s">
        <v>17</v>
      </c>
      <c r="B16" s="3">
        <v>12018178.68</v>
      </c>
      <c r="C16" s="3"/>
      <c r="D16" s="8"/>
      <c r="E16" s="8"/>
      <c r="F16" s="8"/>
      <c r="G16" s="8"/>
      <c r="H16" s="8"/>
      <c r="I16" s="8"/>
      <c r="J16" s="4"/>
      <c r="K16" s="4"/>
      <c r="L16" s="4"/>
    </row>
    <row r="17" spans="1:12">
      <c r="A17" s="1" t="s">
        <v>12</v>
      </c>
      <c r="B17" s="3">
        <v>11452177.210000001</v>
      </c>
      <c r="C17" s="3">
        <v>4601106.3</v>
      </c>
      <c r="D17" s="8">
        <v>13157096.73</v>
      </c>
      <c r="E17" s="8">
        <v>22861676.800000001</v>
      </c>
      <c r="F17" s="8">
        <v>8184973.0899999999</v>
      </c>
      <c r="G17" s="8">
        <v>41714950.509999998</v>
      </c>
      <c r="H17" s="8">
        <v>1518126.15</v>
      </c>
      <c r="I17" s="8">
        <v>17541301</v>
      </c>
      <c r="J17" s="4">
        <v>1260010</v>
      </c>
      <c r="K17" s="4">
        <v>4849745</v>
      </c>
      <c r="L17" s="4">
        <v>1377976</v>
      </c>
    </row>
    <row r="18" spans="1:12">
      <c r="A18" s="1" t="s">
        <v>13</v>
      </c>
      <c r="B18" s="3">
        <v>2778029.77</v>
      </c>
      <c r="C18" s="3">
        <v>20486116.989999998</v>
      </c>
      <c r="D18" s="8">
        <v>7765073.1200000001</v>
      </c>
      <c r="E18" s="8">
        <v>0</v>
      </c>
      <c r="F18" s="8">
        <v>0</v>
      </c>
      <c r="G18" s="8">
        <v>0</v>
      </c>
      <c r="H18" s="8">
        <v>4061629.18</v>
      </c>
      <c r="I18" s="8">
        <v>6079230</v>
      </c>
      <c r="J18" s="4">
        <v>5142782</v>
      </c>
      <c r="K18" s="4">
        <v>4802799</v>
      </c>
      <c r="L18" s="4">
        <v>1290261</v>
      </c>
    </row>
    <row r="19" spans="1:12" ht="6.75" customHeight="1">
      <c r="D19" s="8"/>
      <c r="E19" s="8"/>
      <c r="F19" s="8"/>
      <c r="G19" s="8"/>
      <c r="H19" s="8"/>
      <c r="I19" s="8"/>
      <c r="J19" s="4"/>
      <c r="K19" s="4"/>
      <c r="L19" s="4"/>
    </row>
    <row r="20" spans="1:12">
      <c r="A20" s="1" t="s">
        <v>1</v>
      </c>
      <c r="B20" s="1"/>
      <c r="D20" s="8"/>
      <c r="E20" s="8"/>
      <c r="F20" s="8"/>
      <c r="G20" s="8"/>
      <c r="H20" s="8"/>
      <c r="I20" s="8"/>
      <c r="J20" s="4"/>
      <c r="K20" s="4"/>
      <c r="L20" s="4"/>
    </row>
    <row r="21" spans="1:12">
      <c r="A21" s="1" t="s">
        <v>6</v>
      </c>
      <c r="B21" s="3">
        <v>128546557.53</v>
      </c>
      <c r="C21" s="3">
        <v>106872135.06</v>
      </c>
      <c r="D21" s="8">
        <v>101482947.73</v>
      </c>
      <c r="E21" s="8">
        <v>117343808</v>
      </c>
      <c r="F21" s="8">
        <v>94880381.799999997</v>
      </c>
      <c r="G21" s="8">
        <v>71944004</v>
      </c>
      <c r="H21" s="8">
        <v>35678547</v>
      </c>
      <c r="I21" s="8">
        <v>31300613</v>
      </c>
      <c r="J21" s="4">
        <v>26234634</v>
      </c>
      <c r="K21" s="4">
        <v>22021143</v>
      </c>
      <c r="L21" s="4"/>
    </row>
    <row r="22" spans="1:12">
      <c r="A22" s="7" t="s">
        <v>7</v>
      </c>
      <c r="B22" s="3">
        <v>100318777.81999999</v>
      </c>
      <c r="C22" s="3">
        <v>84445696</v>
      </c>
      <c r="D22" s="8">
        <v>67727824</v>
      </c>
      <c r="E22" s="8">
        <v>91109105</v>
      </c>
      <c r="F22" s="8">
        <v>71377593</v>
      </c>
      <c r="G22" s="8">
        <v>46881135</v>
      </c>
      <c r="H22" s="8">
        <v>16802554</v>
      </c>
      <c r="I22" s="8">
        <v>15663488</v>
      </c>
      <c r="J22" s="4">
        <v>14985513</v>
      </c>
      <c r="K22" s="4">
        <v>15397550</v>
      </c>
      <c r="L22" s="4"/>
    </row>
    <row r="23" spans="1:12">
      <c r="A23" s="7" t="s">
        <v>5</v>
      </c>
      <c r="B23" s="3">
        <v>18900879</v>
      </c>
      <c r="C23" s="3">
        <v>18100593</v>
      </c>
      <c r="D23" s="8">
        <v>20482430</v>
      </c>
      <c r="E23" s="8">
        <v>20670124</v>
      </c>
      <c r="F23" s="8">
        <v>16192794</v>
      </c>
      <c r="G23" s="8">
        <v>14428936</v>
      </c>
      <c r="H23" s="8">
        <v>5744134</v>
      </c>
      <c r="I23" s="8">
        <v>4830746</v>
      </c>
      <c r="J23" s="4">
        <v>4306451</v>
      </c>
      <c r="K23" s="4">
        <v>4905489</v>
      </c>
      <c r="L23" s="4"/>
    </row>
    <row r="24" spans="1:12">
      <c r="A24" s="7" t="s">
        <v>14</v>
      </c>
      <c r="B24" s="3">
        <v>2000000</v>
      </c>
      <c r="C24" s="3"/>
      <c r="D24" s="8"/>
      <c r="E24" s="8"/>
      <c r="F24" s="8"/>
      <c r="G24" s="8"/>
      <c r="H24" s="8"/>
      <c r="I24" s="8"/>
      <c r="J24" s="4"/>
      <c r="K24" s="4"/>
      <c r="L24" s="4"/>
    </row>
    <row r="25" spans="1:12">
      <c r="A25" s="7" t="s">
        <v>15</v>
      </c>
      <c r="B25" s="3">
        <v>2000</v>
      </c>
      <c r="C25" s="3"/>
      <c r="D25" s="8"/>
      <c r="E25" s="8"/>
      <c r="F25" s="8"/>
      <c r="G25" s="8"/>
      <c r="H25" s="8"/>
      <c r="I25" s="8"/>
      <c r="J25" s="4"/>
      <c r="K25" s="4"/>
      <c r="L25" s="4"/>
    </row>
    <row r="26" spans="1:12">
      <c r="A26" s="1" t="s">
        <v>18</v>
      </c>
      <c r="B26" s="3">
        <v>116101763.48999999</v>
      </c>
      <c r="C26" s="3">
        <v>80673042.049999997</v>
      </c>
      <c r="D26" s="8">
        <v>76179935.5</v>
      </c>
      <c r="E26" s="8">
        <v>91123923</v>
      </c>
      <c r="F26" s="8">
        <v>72176398.799999997</v>
      </c>
      <c r="G26" s="8">
        <v>63163096</v>
      </c>
      <c r="H26" s="8">
        <v>31900594</v>
      </c>
      <c r="I26" s="8">
        <v>28167702</v>
      </c>
      <c r="J26" s="4">
        <v>23390221</v>
      </c>
      <c r="K26" s="4">
        <v>18342649</v>
      </c>
      <c r="L26" s="4"/>
    </row>
    <row r="27" spans="1:12">
      <c r="A27" s="7" t="s">
        <v>8</v>
      </c>
      <c r="B27" s="3">
        <v>342800</v>
      </c>
      <c r="C27" s="3">
        <v>646500</v>
      </c>
      <c r="D27" s="8">
        <v>596400</v>
      </c>
      <c r="E27" s="8">
        <v>518700</v>
      </c>
      <c r="F27" s="8">
        <v>596800</v>
      </c>
      <c r="G27" s="8">
        <v>692500</v>
      </c>
      <c r="H27" s="8">
        <v>387400</v>
      </c>
      <c r="I27" s="8">
        <v>318530</v>
      </c>
      <c r="J27" s="4">
        <v>290500</v>
      </c>
      <c r="K27" s="4">
        <v>517500</v>
      </c>
      <c r="L27" s="4"/>
    </row>
    <row r="28" spans="1:12">
      <c r="A28" s="7" t="s">
        <v>9</v>
      </c>
      <c r="B28" s="3">
        <v>1696812.79</v>
      </c>
      <c r="C28" s="3">
        <v>4087824</v>
      </c>
      <c r="D28" s="8">
        <v>3805768</v>
      </c>
      <c r="E28" s="8">
        <v>1538386</v>
      </c>
      <c r="F28" s="8">
        <v>4159594</v>
      </c>
      <c r="G28" s="8">
        <v>3129360</v>
      </c>
      <c r="H28" s="8">
        <v>118259</v>
      </c>
      <c r="I28" s="8">
        <v>53585</v>
      </c>
      <c r="J28" s="4">
        <v>8424</v>
      </c>
      <c r="K28" s="4">
        <v>3209684</v>
      </c>
      <c r="L28" s="4"/>
    </row>
    <row r="29" spans="1:12">
      <c r="A29" s="7" t="s">
        <v>10</v>
      </c>
      <c r="B29" s="3">
        <v>26006073</v>
      </c>
      <c r="C29" s="3">
        <v>11391934</v>
      </c>
      <c r="D29" s="8">
        <v>11610013</v>
      </c>
      <c r="E29" s="8">
        <v>24790218</v>
      </c>
      <c r="F29" s="8">
        <v>6222333</v>
      </c>
      <c r="G29" s="8">
        <v>6777876</v>
      </c>
      <c r="H29" s="8">
        <v>0</v>
      </c>
      <c r="I29" s="8">
        <v>0</v>
      </c>
      <c r="J29" s="4">
        <v>30000</v>
      </c>
      <c r="K29" s="4">
        <v>0</v>
      </c>
      <c r="L29" s="4"/>
    </row>
    <row r="30" spans="1:12">
      <c r="A30" s="7" t="s">
        <v>16</v>
      </c>
      <c r="B30" s="3">
        <v>0</v>
      </c>
      <c r="C30" s="15"/>
      <c r="D30" s="8"/>
      <c r="E30" s="8"/>
      <c r="F30" s="8"/>
      <c r="G30" s="8"/>
      <c r="H30" s="8"/>
      <c r="I30" s="8"/>
      <c r="J30" s="4"/>
      <c r="K30" s="4"/>
      <c r="L30" s="4"/>
    </row>
    <row r="31" spans="1:12">
      <c r="A31" s="7" t="s">
        <v>17</v>
      </c>
      <c r="B31" s="3">
        <v>15020130.27</v>
      </c>
      <c r="C31" s="15"/>
      <c r="D31" s="8"/>
      <c r="E31" s="8"/>
      <c r="F31" s="8"/>
      <c r="G31" s="8"/>
      <c r="H31" s="8"/>
      <c r="I31" s="8"/>
      <c r="J31" s="4"/>
      <c r="K31" s="4"/>
      <c r="L31" s="4"/>
    </row>
    <row r="32" spans="1:12">
      <c r="A32" s="1" t="s">
        <v>12</v>
      </c>
      <c r="B32" s="3">
        <v>14254754</v>
      </c>
      <c r="C32" s="3">
        <v>26952686</v>
      </c>
      <c r="D32" s="8">
        <v>25599609</v>
      </c>
      <c r="E32" s="8">
        <v>26283252</v>
      </c>
      <c r="F32" s="8">
        <v>23060486</v>
      </c>
      <c r="G32" s="8">
        <v>8818612</v>
      </c>
      <c r="H32" s="8">
        <v>5048947</v>
      </c>
      <c r="I32" s="8">
        <v>4322346</v>
      </c>
      <c r="J32" s="4">
        <v>3058591</v>
      </c>
      <c r="K32" s="4">
        <v>3780323</v>
      </c>
      <c r="L32" s="4"/>
    </row>
    <row r="33" spans="1:12">
      <c r="A33" s="1" t="s">
        <v>13</v>
      </c>
      <c r="B33" s="3">
        <v>5109286</v>
      </c>
      <c r="C33" s="3">
        <v>45527</v>
      </c>
      <c r="D33" s="8">
        <v>12500</v>
      </c>
      <c r="E33" s="8">
        <v>0</v>
      </c>
      <c r="F33" s="8">
        <v>0</v>
      </c>
      <c r="G33" s="8">
        <v>5149004</v>
      </c>
      <c r="H33" s="8">
        <v>0</v>
      </c>
      <c r="I33" s="8">
        <v>0</v>
      </c>
      <c r="J33" s="4">
        <v>1658276</v>
      </c>
      <c r="K33" s="4">
        <v>115838</v>
      </c>
      <c r="L33" s="4"/>
    </row>
    <row r="34" spans="1:12" ht="5.25" customHeight="1">
      <c r="A34" s="1"/>
      <c r="B34" s="1"/>
      <c r="C34" s="3"/>
      <c r="D34" s="8"/>
      <c r="E34" s="8"/>
      <c r="F34" s="8"/>
      <c r="G34" s="8"/>
      <c r="H34" s="8"/>
      <c r="I34" s="8"/>
      <c r="J34" s="4"/>
      <c r="K34" s="4"/>
      <c r="L34" s="4"/>
    </row>
    <row r="35" spans="1:12">
      <c r="A35" s="1" t="s">
        <v>2</v>
      </c>
      <c r="B35" s="1"/>
      <c r="D35" s="8"/>
      <c r="E35" s="8"/>
      <c r="F35" s="10"/>
      <c r="G35" s="8"/>
      <c r="H35" s="8"/>
      <c r="I35" s="8"/>
      <c r="J35" s="4"/>
      <c r="K35" s="4"/>
      <c r="L35" s="4"/>
    </row>
    <row r="36" spans="1:12">
      <c r="A36" s="1" t="s">
        <v>6</v>
      </c>
      <c r="B36" s="3">
        <v>163154188.28999999</v>
      </c>
      <c r="C36" s="3">
        <v>142404373.96000001</v>
      </c>
      <c r="D36" s="8">
        <v>124163604.36</v>
      </c>
      <c r="E36" s="8">
        <v>130190960.38</v>
      </c>
      <c r="F36" s="8">
        <v>101097880.8</v>
      </c>
      <c r="G36" s="8">
        <v>74132591.180000007</v>
      </c>
      <c r="H36" s="8">
        <v>32757576.850000001</v>
      </c>
      <c r="I36" s="8">
        <v>33589647</v>
      </c>
      <c r="J36" s="4">
        <v>21669910</v>
      </c>
      <c r="K36" s="4">
        <v>21713522</v>
      </c>
      <c r="L36" s="4"/>
    </row>
    <row r="37" spans="1:12">
      <c r="A37" s="7" t="s">
        <v>7</v>
      </c>
      <c r="B37" s="3">
        <v>125346400.68000001</v>
      </c>
      <c r="C37" s="3">
        <v>107955492.64</v>
      </c>
      <c r="D37" s="8">
        <v>77206104.140000001</v>
      </c>
      <c r="E37" s="8">
        <v>81626688.680000007</v>
      </c>
      <c r="F37" s="8">
        <v>65347385.990000002</v>
      </c>
      <c r="G37" s="8">
        <v>46464294.659999996</v>
      </c>
      <c r="H37" s="8">
        <v>17190030.280000001</v>
      </c>
      <c r="I37" s="8">
        <v>18813087</v>
      </c>
      <c r="J37" s="4">
        <v>11799027</v>
      </c>
      <c r="K37" s="4">
        <v>13655441</v>
      </c>
      <c r="L37" s="4"/>
    </row>
    <row r="38" spans="1:12">
      <c r="A38" s="7" t="s">
        <v>5</v>
      </c>
      <c r="B38" s="3">
        <v>20672719.32</v>
      </c>
      <c r="C38" s="3">
        <v>9250725.7400000002</v>
      </c>
      <c r="D38" s="8">
        <v>9276005.1500000004</v>
      </c>
      <c r="E38" s="8">
        <v>10352667.699999999</v>
      </c>
      <c r="F38" s="8">
        <v>11047924.369999999</v>
      </c>
      <c r="G38" s="8">
        <v>11328093.58</v>
      </c>
      <c r="H38" s="8">
        <v>7199200.9800000004</v>
      </c>
      <c r="I38" s="8">
        <v>8060218</v>
      </c>
      <c r="J38" s="4">
        <v>5940142</v>
      </c>
      <c r="K38" s="4">
        <v>4915093</v>
      </c>
      <c r="L38" s="4"/>
    </row>
    <row r="39" spans="1:12">
      <c r="A39" s="7" t="s">
        <v>14</v>
      </c>
      <c r="B39" s="3">
        <v>2000000</v>
      </c>
      <c r="C39" s="3"/>
      <c r="D39" s="8"/>
      <c r="E39" s="8"/>
      <c r="F39" s="8"/>
      <c r="G39" s="8"/>
      <c r="H39" s="8"/>
      <c r="I39" s="8"/>
      <c r="J39" s="4"/>
      <c r="K39" s="4"/>
      <c r="L39" s="4"/>
    </row>
    <row r="40" spans="1:12">
      <c r="A40" s="7" t="s">
        <v>15</v>
      </c>
      <c r="B40" s="3">
        <v>1514.94</v>
      </c>
      <c r="C40" s="3"/>
      <c r="D40" s="8"/>
      <c r="E40" s="8"/>
      <c r="F40" s="8"/>
      <c r="G40" s="8"/>
      <c r="H40" s="8"/>
      <c r="I40" s="8"/>
      <c r="J40" s="4"/>
      <c r="K40" s="4"/>
      <c r="L40" s="4"/>
    </row>
    <row r="41" spans="1:12">
      <c r="A41" s="1" t="s">
        <v>18</v>
      </c>
      <c r="B41" s="3">
        <v>130553620.26000001</v>
      </c>
      <c r="C41" s="15">
        <v>116774919.43000001</v>
      </c>
      <c r="D41" s="3">
        <v>83028141.549999997</v>
      </c>
      <c r="E41" s="8">
        <v>89655929.269999996</v>
      </c>
      <c r="F41" s="8">
        <v>66829212.530000001</v>
      </c>
      <c r="G41" s="8">
        <v>50914582.200000003</v>
      </c>
      <c r="H41" s="8">
        <v>32171776.07</v>
      </c>
      <c r="I41" s="8">
        <v>30441963</v>
      </c>
      <c r="J41" s="3">
        <v>18201710</v>
      </c>
      <c r="K41" s="4">
        <v>16985096</v>
      </c>
      <c r="L41" s="4"/>
    </row>
    <row r="42" spans="1:12">
      <c r="A42" s="7" t="s">
        <v>8</v>
      </c>
      <c r="B42" s="3">
        <v>393094.81</v>
      </c>
      <c r="C42" s="15">
        <v>612205.30000000005</v>
      </c>
      <c r="D42" s="3">
        <v>309121.18</v>
      </c>
      <c r="E42" s="8">
        <v>754831.01</v>
      </c>
      <c r="F42" s="8">
        <v>1219607.54</v>
      </c>
      <c r="G42" s="8">
        <v>363469.76</v>
      </c>
      <c r="H42" s="8">
        <v>580097.13</v>
      </c>
      <c r="I42" s="8">
        <v>559375</v>
      </c>
      <c r="J42" s="3">
        <v>417894</v>
      </c>
      <c r="K42" s="4">
        <v>660789</v>
      </c>
      <c r="L42" s="4"/>
    </row>
    <row r="43" spans="1:12">
      <c r="A43" s="7" t="s">
        <v>9</v>
      </c>
      <c r="B43" s="3">
        <v>265320.12</v>
      </c>
      <c r="C43" s="15">
        <v>2640485.54</v>
      </c>
      <c r="D43" s="3">
        <v>1132717.26</v>
      </c>
      <c r="E43" s="8">
        <v>777402.88</v>
      </c>
      <c r="F43" s="8">
        <v>620587.22</v>
      </c>
      <c r="G43" s="8">
        <v>1165609.76</v>
      </c>
      <c r="H43" s="8">
        <v>1014112.42</v>
      </c>
      <c r="I43" s="8">
        <v>1415177</v>
      </c>
      <c r="J43" s="3">
        <v>1172837</v>
      </c>
      <c r="K43" s="4">
        <v>1758609</v>
      </c>
      <c r="L43" s="4"/>
    </row>
    <row r="44" spans="1:12">
      <c r="A44" s="7" t="s">
        <v>10</v>
      </c>
      <c r="B44" s="3">
        <v>28543455.719999999</v>
      </c>
      <c r="C44" s="15">
        <v>19223728.219999999</v>
      </c>
      <c r="D44" s="3">
        <v>8341366.9400000004</v>
      </c>
      <c r="E44" s="8">
        <v>19992877.190000001</v>
      </c>
      <c r="F44" s="8">
        <v>13205913.609999999</v>
      </c>
      <c r="G44" s="8">
        <v>6427651.4800000004</v>
      </c>
      <c r="H44" s="8">
        <v>1015120.92</v>
      </c>
      <c r="I44" s="8">
        <v>76745</v>
      </c>
      <c r="J44" s="3">
        <v>0</v>
      </c>
      <c r="K44" s="4">
        <v>0</v>
      </c>
      <c r="L44" s="4"/>
    </row>
    <row r="45" spans="1:12">
      <c r="A45" s="7" t="s">
        <v>16</v>
      </c>
      <c r="B45" s="3">
        <v>111445.28</v>
      </c>
      <c r="C45" s="3"/>
      <c r="D45" s="8"/>
      <c r="E45" s="8"/>
      <c r="F45" s="8"/>
      <c r="G45" s="8"/>
      <c r="H45" s="8"/>
      <c r="I45" s="8"/>
      <c r="J45" s="4"/>
      <c r="K45" s="4"/>
      <c r="L45" s="4"/>
    </row>
    <row r="46" spans="1:12">
      <c r="A46" s="7" t="s">
        <v>17</v>
      </c>
      <c r="B46" s="3">
        <v>16972791.73</v>
      </c>
      <c r="C46" s="3"/>
      <c r="D46" s="8"/>
      <c r="E46" s="8"/>
      <c r="F46" s="8"/>
      <c r="G46" s="8"/>
      <c r="H46" s="8"/>
      <c r="I46" s="8"/>
      <c r="J46" s="4"/>
      <c r="K46" s="4"/>
      <c r="L46" s="4"/>
    </row>
    <row r="47" spans="1:12">
      <c r="A47" s="1" t="s">
        <v>12</v>
      </c>
      <c r="B47" s="3">
        <v>34088789.009999998</v>
      </c>
      <c r="C47" s="3">
        <v>26435078.940000001</v>
      </c>
      <c r="D47" s="8">
        <v>41627315.07</v>
      </c>
      <c r="E47" s="8">
        <v>41340518.329999998</v>
      </c>
      <c r="F47" s="8">
        <v>35928206.939999998</v>
      </c>
      <c r="G47" s="8">
        <v>24096926</v>
      </c>
      <c r="H47" s="8">
        <v>724457.58</v>
      </c>
      <c r="I47" s="8">
        <v>2777500</v>
      </c>
      <c r="J47" s="4">
        <v>3967610</v>
      </c>
      <c r="K47" s="4">
        <v>4984337</v>
      </c>
      <c r="L47" s="4"/>
    </row>
    <row r="48" spans="1:12">
      <c r="A48" s="1" t="s">
        <v>13</v>
      </c>
      <c r="B48" s="3">
        <v>70817</v>
      </c>
      <c r="C48" s="3">
        <v>16965.72</v>
      </c>
      <c r="D48" s="8">
        <v>0</v>
      </c>
      <c r="E48" s="8">
        <v>69911.429999999993</v>
      </c>
      <c r="F48" s="8">
        <v>0</v>
      </c>
      <c r="G48" s="8">
        <v>269320.71000000002</v>
      </c>
      <c r="H48" s="8">
        <v>721791.39</v>
      </c>
      <c r="I48" s="8">
        <v>347357</v>
      </c>
      <c r="J48" s="4">
        <v>2963432</v>
      </c>
      <c r="K48" s="4">
        <v>1093725</v>
      </c>
      <c r="L48" s="4"/>
    </row>
    <row r="49" spans="1:12" ht="5.25" customHeight="1">
      <c r="A49" s="1"/>
      <c r="B49" s="1"/>
      <c r="D49" s="8"/>
      <c r="E49" s="8"/>
      <c r="F49" s="8"/>
      <c r="G49" s="8"/>
      <c r="H49" s="8"/>
      <c r="I49" s="8"/>
      <c r="J49" s="4"/>
      <c r="K49" s="4"/>
      <c r="L49" s="4"/>
    </row>
    <row r="50" spans="1:12">
      <c r="A50" s="1" t="s">
        <v>3</v>
      </c>
      <c r="B50" s="1"/>
      <c r="D50" s="8"/>
      <c r="E50" s="8"/>
      <c r="F50" s="10"/>
      <c r="G50" s="8"/>
      <c r="H50" s="8"/>
      <c r="I50" s="8"/>
      <c r="J50" s="4"/>
      <c r="K50" s="4"/>
      <c r="L50" s="4"/>
    </row>
    <row r="51" spans="1:12">
      <c r="A51" s="1" t="s">
        <v>6</v>
      </c>
      <c r="B51" s="4">
        <v>132121955.38</v>
      </c>
      <c r="C51" s="3">
        <v>202923579.53</v>
      </c>
      <c r="D51" s="8">
        <v>118273103.47</v>
      </c>
      <c r="E51" s="8">
        <v>167750559.34999999</v>
      </c>
      <c r="F51" s="8">
        <v>98311681.969999999</v>
      </c>
      <c r="G51" s="8">
        <v>105795378.31999999</v>
      </c>
      <c r="H51" s="8">
        <v>69804816.980000004</v>
      </c>
      <c r="I51" s="8">
        <v>82655527.900000006</v>
      </c>
      <c r="J51" s="4">
        <v>42485902</v>
      </c>
      <c r="K51" s="4">
        <v>58250794</v>
      </c>
      <c r="L51" s="4">
        <v>46526043.57</v>
      </c>
    </row>
    <row r="52" spans="1:12">
      <c r="A52" s="7" t="s">
        <v>7</v>
      </c>
      <c r="B52" s="4">
        <v>51162825.43</v>
      </c>
      <c r="C52" s="3">
        <v>52060149.259999998</v>
      </c>
      <c r="D52" s="8">
        <v>47574155.439999998</v>
      </c>
      <c r="E52" s="8">
        <v>52413630.840000004</v>
      </c>
      <c r="F52" s="8">
        <v>40159886.030000001</v>
      </c>
      <c r="G52" s="8">
        <v>47073251.509999998</v>
      </c>
      <c r="H52" s="8">
        <v>34239355.859999999</v>
      </c>
      <c r="I52" s="8">
        <v>31846816.98</v>
      </c>
      <c r="J52" s="4">
        <v>25285080</v>
      </c>
      <c r="K52" s="4">
        <v>26827789</v>
      </c>
      <c r="L52" s="4">
        <v>24221408.620000001</v>
      </c>
    </row>
    <row r="53" spans="1:12">
      <c r="A53" s="7" t="s">
        <v>5</v>
      </c>
      <c r="B53" s="4">
        <v>13705290.77</v>
      </c>
      <c r="C53" s="3">
        <v>13023569.66</v>
      </c>
      <c r="D53" s="8">
        <v>15412252.66</v>
      </c>
      <c r="E53" s="8">
        <v>21430685.829999998</v>
      </c>
      <c r="F53" s="8">
        <v>9902374.1400000006</v>
      </c>
      <c r="G53" s="8">
        <v>10359630.33</v>
      </c>
      <c r="H53" s="8">
        <v>5020648.87</v>
      </c>
      <c r="I53" s="8">
        <v>6284312</v>
      </c>
      <c r="J53" s="4">
        <v>2472343</v>
      </c>
      <c r="K53" s="4">
        <v>3355351</v>
      </c>
      <c r="L53" s="4">
        <v>3478046.29</v>
      </c>
    </row>
    <row r="54" spans="1:12">
      <c r="A54" s="7" t="s">
        <v>14</v>
      </c>
      <c r="B54" s="3">
        <f>SUM(B16+B31+B46)</f>
        <v>44011100.68</v>
      </c>
      <c r="C54" s="3"/>
      <c r="D54" s="8"/>
      <c r="E54" s="8"/>
      <c r="F54" s="8"/>
      <c r="G54" s="8"/>
      <c r="H54" s="8"/>
      <c r="I54" s="8"/>
      <c r="J54" s="4"/>
      <c r="K54" s="4"/>
      <c r="L54" s="4">
        <v>11210829.57</v>
      </c>
    </row>
    <row r="55" spans="1:12">
      <c r="A55" s="7" t="s">
        <v>15</v>
      </c>
      <c r="B55" s="4">
        <v>1399402.8</v>
      </c>
      <c r="C55" s="3"/>
      <c r="D55" s="8"/>
      <c r="E55" s="8"/>
      <c r="F55" s="8"/>
      <c r="G55" s="8"/>
      <c r="H55" s="8"/>
      <c r="I55" s="8"/>
      <c r="J55" s="4"/>
      <c r="K55" s="4"/>
      <c r="L55" s="4">
        <v>471406.69</v>
      </c>
    </row>
    <row r="56" spans="1:12">
      <c r="A56" s="1" t="s">
        <v>18</v>
      </c>
      <c r="B56" s="4">
        <v>104539477.04000001</v>
      </c>
      <c r="C56" s="3">
        <v>168604377.96000001</v>
      </c>
      <c r="D56" s="8">
        <v>90730281.620000005</v>
      </c>
      <c r="E56" s="8">
        <v>131951850.08</v>
      </c>
      <c r="F56" s="8">
        <v>77018036.939999998</v>
      </c>
      <c r="G56" s="8">
        <v>73927583.260000005</v>
      </c>
      <c r="H56" s="8">
        <v>55550691.759999998</v>
      </c>
      <c r="I56" s="8">
        <v>69012562.930000007</v>
      </c>
      <c r="J56" s="4">
        <v>34541292</v>
      </c>
      <c r="K56" s="4">
        <v>51909933</v>
      </c>
      <c r="L56" s="4">
        <v>35976523.200000003</v>
      </c>
    </row>
    <row r="57" spans="1:12">
      <c r="A57" s="7" t="s">
        <v>8</v>
      </c>
      <c r="B57" s="4">
        <v>432485.42</v>
      </c>
      <c r="C57" s="3">
        <v>488816.96</v>
      </c>
      <c r="D57" s="8">
        <v>472367.51</v>
      </c>
      <c r="E57" s="8">
        <v>461544.23</v>
      </c>
      <c r="F57" s="8">
        <v>582743.46</v>
      </c>
      <c r="G57" s="8">
        <v>333461.49</v>
      </c>
      <c r="H57" s="8">
        <v>646182.28</v>
      </c>
      <c r="I57" s="8">
        <v>946409</v>
      </c>
      <c r="J57" s="4">
        <v>1028591</v>
      </c>
      <c r="K57" s="4">
        <v>530467</v>
      </c>
      <c r="L57" s="4">
        <v>158688.54999999999</v>
      </c>
    </row>
    <row r="58" spans="1:12">
      <c r="A58" s="7" t="s">
        <v>9</v>
      </c>
      <c r="B58" s="4">
        <v>2552469.8199999998</v>
      </c>
      <c r="C58" s="3">
        <v>1114975.8999999999</v>
      </c>
      <c r="D58" s="8">
        <v>3121490.95</v>
      </c>
      <c r="E58" s="8">
        <v>1377383.44</v>
      </c>
      <c r="F58" s="8">
        <v>2298381.61</v>
      </c>
      <c r="G58" s="8">
        <v>5022477.87</v>
      </c>
      <c r="H58" s="8">
        <v>460323.77</v>
      </c>
      <c r="I58" s="8">
        <v>860207</v>
      </c>
      <c r="J58" s="4">
        <v>2811557</v>
      </c>
      <c r="K58" s="4">
        <v>96155</v>
      </c>
      <c r="L58" s="4">
        <v>361737.5</v>
      </c>
    </row>
    <row r="59" spans="1:12">
      <c r="A59" s="7" t="s">
        <v>10</v>
      </c>
      <c r="B59" s="4">
        <v>70764.679999999993</v>
      </c>
      <c r="C59" s="3">
        <v>235603.23</v>
      </c>
      <c r="D59" s="8">
        <v>50591.19</v>
      </c>
      <c r="E59" s="8">
        <v>72001.89</v>
      </c>
      <c r="F59" s="8">
        <v>51243.78</v>
      </c>
      <c r="G59" s="8">
        <v>29051.58</v>
      </c>
      <c r="H59" s="8">
        <v>501090.25</v>
      </c>
      <c r="I59" s="8">
        <v>113746</v>
      </c>
      <c r="J59" s="4">
        <v>2446</v>
      </c>
      <c r="K59" s="4">
        <v>77346</v>
      </c>
      <c r="L59" s="4">
        <v>3652.09</v>
      </c>
    </row>
    <row r="60" spans="1:12">
      <c r="A60" s="7" t="s">
        <v>16</v>
      </c>
      <c r="B60" s="3">
        <f>SUM(B10+B25+B40)</f>
        <v>48857.950000000004</v>
      </c>
      <c r="C60" s="3"/>
      <c r="D60" s="8"/>
      <c r="E60" s="8"/>
      <c r="F60" s="8"/>
      <c r="G60" s="8"/>
      <c r="H60" s="8"/>
      <c r="I60" s="8"/>
      <c r="J60" s="4"/>
      <c r="K60" s="4"/>
      <c r="L60" s="4">
        <v>164738.57</v>
      </c>
    </row>
    <row r="61" spans="1:12">
      <c r="A61" s="7" t="s">
        <v>17</v>
      </c>
      <c r="B61" s="4">
        <v>1482884.77</v>
      </c>
      <c r="C61" s="3"/>
      <c r="D61" s="8"/>
      <c r="E61" s="8"/>
      <c r="F61" s="8"/>
      <c r="G61" s="8"/>
      <c r="H61" s="8"/>
      <c r="I61" s="8"/>
      <c r="J61" s="4"/>
      <c r="K61" s="4"/>
      <c r="L61" s="4">
        <v>546092.9</v>
      </c>
    </row>
    <row r="62" spans="1:12">
      <c r="A62" s="1" t="s">
        <v>12</v>
      </c>
      <c r="B62" s="4">
        <v>18230369.449999999</v>
      </c>
      <c r="C62" s="3">
        <v>26144332.530000001</v>
      </c>
      <c r="D62" s="8">
        <v>20583938.390000001</v>
      </c>
      <c r="E62" s="8">
        <v>30600439.699999999</v>
      </c>
      <c r="F62" s="8">
        <v>18407385.289999999</v>
      </c>
      <c r="G62" s="8">
        <v>26040837.690000001</v>
      </c>
      <c r="H62" s="8">
        <v>10145620.039999999</v>
      </c>
      <c r="I62" s="8">
        <v>10602550.65</v>
      </c>
      <c r="J62" s="4">
        <v>5152483</v>
      </c>
      <c r="K62" s="4">
        <v>3907954</v>
      </c>
      <c r="L62" s="4">
        <v>8899992.8599999994</v>
      </c>
    </row>
    <row r="63" spans="1:12">
      <c r="A63" s="1" t="s">
        <v>13</v>
      </c>
      <c r="B63" s="4">
        <v>1474879.78</v>
      </c>
      <c r="C63" s="3">
        <v>1936838.49</v>
      </c>
      <c r="D63" s="8">
        <v>1331595.3600000001</v>
      </c>
      <c r="E63" s="8">
        <v>993212.03</v>
      </c>
      <c r="F63" s="8">
        <v>2360961.8199999998</v>
      </c>
      <c r="G63" s="8">
        <v>720959.83</v>
      </c>
      <c r="H63" s="8">
        <v>627299.55000000005</v>
      </c>
      <c r="I63" s="8">
        <v>1256967.96</v>
      </c>
      <c r="J63" s="4">
        <v>1447143</v>
      </c>
      <c r="K63" s="4">
        <v>2149567</v>
      </c>
      <c r="L63" s="4">
        <v>1935615.56</v>
      </c>
    </row>
    <row r="64" spans="1:12" ht="19.5" customHeight="1">
      <c r="A64" s="1"/>
      <c r="B64" s="1"/>
      <c r="D64" s="9"/>
      <c r="E64" s="8"/>
      <c r="F64" s="8"/>
      <c r="G64" s="8"/>
      <c r="H64" s="8"/>
      <c r="I64" s="8"/>
      <c r="J64" s="4"/>
      <c r="K64" s="4"/>
      <c r="L64" s="4"/>
    </row>
    <row r="65" spans="1:12">
      <c r="A65" s="1" t="s">
        <v>4</v>
      </c>
      <c r="B65" s="1"/>
      <c r="D65" s="9"/>
      <c r="E65" s="8"/>
      <c r="F65" s="8"/>
      <c r="G65" s="8"/>
      <c r="H65" s="8"/>
      <c r="I65" s="8"/>
      <c r="J65" s="4"/>
      <c r="K65" s="4"/>
      <c r="L65" s="4"/>
    </row>
    <row r="66" spans="1:12">
      <c r="A66" s="1" t="s">
        <v>19</v>
      </c>
      <c r="B66" s="13">
        <f>SUM((B6+B21+B36+B51)-(B69+B70))</f>
        <v>517525607.92000002</v>
      </c>
      <c r="C66" s="3">
        <v>610436463.73999989</v>
      </c>
      <c r="D66" s="11">
        <v>482606559.06000006</v>
      </c>
      <c r="E66" s="11">
        <v>537503217.63</v>
      </c>
      <c r="F66" s="11">
        <v>366927879.62</v>
      </c>
      <c r="G66" s="11">
        <v>478713968.52999997</v>
      </c>
      <c r="H66" s="4">
        <v>158292885.68000001</v>
      </c>
      <c r="I66" s="4">
        <v>194349599.90000001</v>
      </c>
      <c r="J66" s="4">
        <v>128786870</v>
      </c>
      <c r="K66" s="4">
        <v>168764769</v>
      </c>
      <c r="L66" s="4"/>
    </row>
    <row r="67" spans="1:12">
      <c r="A67" s="7" t="s">
        <v>7</v>
      </c>
      <c r="B67" s="13">
        <f>SUM(B7+B22+B37+B52)</f>
        <v>414847188.31999999</v>
      </c>
      <c r="C67" s="3">
        <v>357802899.13999999</v>
      </c>
      <c r="D67" s="11">
        <v>360157509</v>
      </c>
      <c r="E67" s="11">
        <v>337420222.88999999</v>
      </c>
      <c r="F67" s="11">
        <v>276937095.80000001</v>
      </c>
      <c r="G67" s="11">
        <v>373128651.00999999</v>
      </c>
      <c r="H67" s="4">
        <v>114680804.36</v>
      </c>
      <c r="I67" s="4">
        <v>148004719.97999999</v>
      </c>
      <c r="J67" s="4">
        <v>94952625</v>
      </c>
      <c r="K67" s="4">
        <v>136671621</v>
      </c>
      <c r="L67" s="4"/>
    </row>
    <row r="68" spans="1:12">
      <c r="A68" s="7" t="s">
        <v>5</v>
      </c>
      <c r="B68" s="13">
        <f>SUM(B8+B23+B38+B53)</f>
        <v>56399699.090000004</v>
      </c>
      <c r="C68" s="3">
        <v>41939847.439999998</v>
      </c>
      <c r="D68" s="11">
        <v>51502861.299999997</v>
      </c>
      <c r="E68" s="11">
        <v>54681419.269999996</v>
      </c>
      <c r="F68" s="11">
        <v>39659747.509999998</v>
      </c>
      <c r="G68" s="11">
        <v>43276920.909999996</v>
      </c>
      <c r="H68" s="4">
        <v>18945770.109999999</v>
      </c>
      <c r="I68" s="4">
        <v>21668446</v>
      </c>
      <c r="J68" s="4">
        <v>14146961</v>
      </c>
      <c r="K68" s="4">
        <v>14819220</v>
      </c>
      <c r="L68" s="4"/>
    </row>
    <row r="69" spans="1:12">
      <c r="A69" s="7" t="s">
        <v>14</v>
      </c>
      <c r="B69" s="13">
        <f>SUM(B9+B24+B39+B54)</f>
        <v>48011100.68</v>
      </c>
      <c r="C69" s="3"/>
      <c r="D69" s="11"/>
      <c r="E69" s="11"/>
      <c r="F69" s="11"/>
      <c r="G69" s="11"/>
      <c r="H69" s="4"/>
      <c r="I69" s="4"/>
      <c r="J69" s="4"/>
      <c r="K69" s="4"/>
      <c r="L69" s="4"/>
    </row>
    <row r="70" spans="1:12">
      <c r="A70" s="7" t="s">
        <v>15</v>
      </c>
      <c r="B70" s="13">
        <f>SUM(B10+B25+B40+B55)</f>
        <v>1448260.75</v>
      </c>
      <c r="C70" s="3"/>
      <c r="D70" s="11"/>
      <c r="E70" s="11"/>
      <c r="F70" s="11"/>
      <c r="G70" s="11"/>
      <c r="H70" s="4"/>
      <c r="I70" s="4"/>
      <c r="J70" s="4"/>
      <c r="K70" s="4"/>
      <c r="L70" s="4"/>
    </row>
    <row r="71" spans="1:12">
      <c r="A71" s="1" t="s">
        <v>20</v>
      </c>
      <c r="B71" s="13">
        <f>SUM((B11+B26+B41+B56)-(B69+B70))</f>
        <v>437737728.63</v>
      </c>
      <c r="C71" s="3">
        <v>525804043.02000004</v>
      </c>
      <c r="D71" s="11">
        <v>381038145.13999999</v>
      </c>
      <c r="E71" s="11">
        <v>415798215.13</v>
      </c>
      <c r="F71" s="11">
        <v>286528013.28999996</v>
      </c>
      <c r="G71" s="11">
        <v>374703830.19</v>
      </c>
      <c r="H71" s="4">
        <v>145188717.57999998</v>
      </c>
      <c r="I71" s="4">
        <v>158225607.93000001</v>
      </c>
      <c r="J71" s="4">
        <v>116669518</v>
      </c>
      <c r="K71" s="4">
        <v>147223453</v>
      </c>
      <c r="L71" s="4"/>
    </row>
    <row r="72" spans="1:12">
      <c r="A72" s="7" t="s">
        <v>8</v>
      </c>
      <c r="B72" s="13">
        <f t="shared" ref="B72:B78" si="0">SUM(B12+B27+B42+B57)</f>
        <v>1171618.25</v>
      </c>
      <c r="C72" s="3">
        <v>1822772.26</v>
      </c>
      <c r="D72" s="11">
        <v>1385560.94</v>
      </c>
      <c r="E72" s="11">
        <v>1773725.24</v>
      </c>
      <c r="F72" s="11">
        <v>2411151</v>
      </c>
      <c r="G72" s="11">
        <v>1396431.25</v>
      </c>
      <c r="H72" s="4">
        <v>1613679.4100000001</v>
      </c>
      <c r="I72" s="4">
        <v>1825331</v>
      </c>
      <c r="J72" s="4">
        <v>1743879</v>
      </c>
      <c r="K72" s="4">
        <v>1731431</v>
      </c>
      <c r="L72" s="4"/>
    </row>
    <row r="73" spans="1:12">
      <c r="A73" s="7" t="s">
        <v>9</v>
      </c>
      <c r="B73" s="13">
        <f t="shared" si="0"/>
        <v>5588897.8499999996</v>
      </c>
      <c r="C73" s="3">
        <v>26278129.929999996</v>
      </c>
      <c r="D73" s="11">
        <v>8366706.8900000006</v>
      </c>
      <c r="E73" s="11">
        <v>3747058.9499999997</v>
      </c>
      <c r="F73" s="11">
        <v>7440121.709999999</v>
      </c>
      <c r="G73" s="11">
        <v>16264614.640000001</v>
      </c>
      <c r="H73" s="4">
        <v>1938911.49</v>
      </c>
      <c r="I73" s="4">
        <v>6345564</v>
      </c>
      <c r="J73" s="4">
        <v>7923801</v>
      </c>
      <c r="K73" s="4">
        <v>7762280</v>
      </c>
      <c r="L73" s="4"/>
    </row>
    <row r="74" spans="1:12">
      <c r="A74" s="7" t="s">
        <v>10</v>
      </c>
      <c r="B74" s="13">
        <f t="shared" si="0"/>
        <v>54620293.399999999</v>
      </c>
      <c r="C74" s="3">
        <v>30851265.449999999</v>
      </c>
      <c r="D74" s="11">
        <v>20011971.130000003</v>
      </c>
      <c r="E74" s="11">
        <v>45959212.350000001</v>
      </c>
      <c r="F74" s="11">
        <v>19456386.060000002</v>
      </c>
      <c r="G74" s="11">
        <v>74239608.599999994</v>
      </c>
      <c r="H74" s="4">
        <v>1516211.17</v>
      </c>
      <c r="I74" s="4">
        <v>190491</v>
      </c>
      <c r="J74" s="4">
        <v>32446</v>
      </c>
      <c r="K74" s="4">
        <v>77346</v>
      </c>
      <c r="L74" s="4"/>
    </row>
    <row r="75" spans="1:12">
      <c r="A75" s="7" t="s">
        <v>16</v>
      </c>
      <c r="B75" s="13">
        <f t="shared" si="0"/>
        <v>4160303.23</v>
      </c>
      <c r="C75" s="3"/>
      <c r="D75" s="11"/>
      <c r="E75" s="11"/>
      <c r="F75" s="11"/>
      <c r="G75" s="11"/>
      <c r="H75" s="4"/>
      <c r="I75" s="4"/>
      <c r="J75" s="4"/>
      <c r="K75" s="4"/>
      <c r="L75" s="4"/>
    </row>
    <row r="76" spans="1:12">
      <c r="A76" s="7" t="s">
        <v>17</v>
      </c>
      <c r="B76" s="13">
        <f t="shared" si="0"/>
        <v>45493985.450000003</v>
      </c>
      <c r="C76" s="3"/>
      <c r="D76" s="11"/>
      <c r="E76" s="11"/>
      <c r="F76" s="11"/>
      <c r="G76" s="11"/>
      <c r="H76" s="4"/>
      <c r="I76" s="4"/>
      <c r="J76" s="4"/>
      <c r="K76" s="4"/>
      <c r="L76" s="4"/>
    </row>
    <row r="77" spans="1:12">
      <c r="A77" s="1" t="s">
        <v>12</v>
      </c>
      <c r="B77" s="13">
        <f t="shared" si="0"/>
        <v>78026089.670000002</v>
      </c>
      <c r="C77" s="3">
        <v>84133203.770000011</v>
      </c>
      <c r="D77" s="11">
        <v>100967959.19000001</v>
      </c>
      <c r="E77" s="11">
        <v>121085886.83</v>
      </c>
      <c r="F77" s="11">
        <v>85581051.319999993</v>
      </c>
      <c r="G77" s="11">
        <v>100671326.19999999</v>
      </c>
      <c r="H77" s="4">
        <v>17437150.77</v>
      </c>
      <c r="I77" s="4">
        <v>35243697.649999999</v>
      </c>
      <c r="J77" s="4">
        <v>13438694</v>
      </c>
      <c r="K77" s="4">
        <v>17522359</v>
      </c>
      <c r="L77" s="4"/>
    </row>
    <row r="78" spans="1:12">
      <c r="A78" s="1" t="s">
        <v>13</v>
      </c>
      <c r="B78" s="13">
        <f t="shared" si="0"/>
        <v>9433012.5499999989</v>
      </c>
      <c r="C78" s="3">
        <v>22485448.199999996</v>
      </c>
      <c r="D78" s="11">
        <v>9109168.4800000004</v>
      </c>
      <c r="E78" s="11">
        <v>1063123.46</v>
      </c>
      <c r="F78" s="11">
        <v>2360961.8199999998</v>
      </c>
      <c r="G78" s="11">
        <v>6139284.54</v>
      </c>
      <c r="H78" s="4">
        <v>5410720.1200000001</v>
      </c>
      <c r="I78" s="4">
        <v>7683554.96</v>
      </c>
      <c r="J78" s="4">
        <v>11211633</v>
      </c>
      <c r="K78" s="4">
        <v>8161929</v>
      </c>
      <c r="L78" s="4"/>
    </row>
    <row r="79" spans="1:12" ht="3.75" customHeight="1">
      <c r="E79" s="3"/>
      <c r="F79" s="3"/>
      <c r="G79" s="3"/>
      <c r="I79" s="3"/>
      <c r="L79" s="4"/>
    </row>
    <row r="80" spans="1:12" ht="12" customHeight="1">
      <c r="A80" s="5"/>
      <c r="B80" s="5"/>
      <c r="G80" s="3"/>
    </row>
    <row r="81" spans="1:11" ht="84" customHeight="1">
      <c r="A81" s="18" t="s">
        <v>22</v>
      </c>
      <c r="B81" s="18"/>
      <c r="C81" s="18"/>
      <c r="D81" s="18"/>
      <c r="E81" s="18"/>
      <c r="F81" s="18"/>
      <c r="G81" s="18"/>
      <c r="H81" s="18"/>
      <c r="I81" s="18"/>
      <c r="J81" s="18"/>
      <c r="K81" s="18"/>
    </row>
    <row r="82" spans="1:11" ht="9" customHeight="1">
      <c r="A82" s="18"/>
      <c r="B82" s="18"/>
      <c r="C82" s="18"/>
      <c r="D82" s="18"/>
      <c r="E82" s="18"/>
      <c r="F82" s="18"/>
      <c r="G82" s="18"/>
      <c r="H82" s="18"/>
      <c r="I82" s="18"/>
      <c r="J82" s="18"/>
      <c r="K82" s="18"/>
    </row>
    <row r="83" spans="1:11" ht="12" hidden="1" customHeight="1">
      <c r="A83" s="18"/>
      <c r="B83" s="18"/>
      <c r="C83" s="18"/>
      <c r="D83" s="18"/>
      <c r="E83" s="18"/>
      <c r="F83" s="18"/>
      <c r="G83" s="18"/>
      <c r="H83" s="18"/>
      <c r="I83" s="18"/>
      <c r="J83" s="18"/>
      <c r="K83" s="18"/>
    </row>
    <row r="84" spans="1:11">
      <c r="A84" s="14" t="s">
        <v>21</v>
      </c>
      <c r="B84" s="6"/>
      <c r="E84" s="3"/>
      <c r="G84" s="3"/>
    </row>
    <row r="85" spans="1:11">
      <c r="G85" s="3"/>
    </row>
    <row r="86" spans="1:11">
      <c r="A86" s="16"/>
      <c r="G86" s="3"/>
    </row>
    <row r="87" spans="1:11">
      <c r="G87" s="3"/>
    </row>
    <row r="88" spans="1:11">
      <c r="G88" s="3"/>
    </row>
  </sheetData>
  <mergeCells count="3">
    <mergeCell ref="A2:K2"/>
    <mergeCell ref="A1:K1"/>
    <mergeCell ref="A81:K83"/>
  </mergeCells>
  <phoneticPr fontId="0" type="noConversion"/>
  <pageMargins left="0.16" right="0.16" top="0.17" bottom="0.16" header="0.17" footer="0.16"/>
  <pageSetup scale="75" orientation="landscape" r:id="rId1"/>
  <headerFooter differentOddEven="1" alignWithMargins="0">
    <oddHeader>&amp;R&amp;"Arial,Bold"&amp;KFF0000This table was published on 1/29/15.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vt:lpstr>
      <vt:lpstr>'Party Table 2'!Print_Area</vt:lpstr>
      <vt:lpstr>'Party Table 2'!Print_Titles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2015-01-29T18:26:02Z</cp:lastPrinted>
  <dcterms:created xsi:type="dcterms:W3CDTF">2003-03-19T15:24:33Z</dcterms:created>
  <dcterms:modified xsi:type="dcterms:W3CDTF">2015-01-29T18:26:03Z</dcterms:modified>
</cp:coreProperties>
</file>