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G24" i="2"/>
  <c r="H24"/>
  <c r="I24"/>
  <c r="J24"/>
  <c r="K24"/>
  <c r="L24"/>
  <c r="M24"/>
  <c r="J29" i="1"/>
  <c r="I29"/>
  <c r="H29"/>
  <c r="G29"/>
  <c r="F29"/>
  <c r="E29"/>
  <c r="D29"/>
  <c r="C29"/>
  <c r="J28"/>
  <c r="I28"/>
  <c r="H28"/>
  <c r="G28"/>
  <c r="F28"/>
  <c r="E28"/>
  <c r="D28"/>
  <c r="C28"/>
  <c r="I27"/>
  <c r="I31" s="1"/>
  <c r="H27"/>
  <c r="H31" s="1"/>
  <c r="G27"/>
  <c r="G31" s="1"/>
  <c r="F27"/>
  <c r="F31" s="1"/>
  <c r="E27"/>
  <c r="E31" s="1"/>
  <c r="D27"/>
  <c r="D31" s="1"/>
  <c r="C27"/>
  <c r="C31" s="1"/>
  <c r="J21"/>
  <c r="J17"/>
  <c r="J16"/>
  <c r="J25"/>
  <c r="J15"/>
  <c r="J14"/>
  <c r="J13"/>
  <c r="J12"/>
  <c r="J24"/>
  <c r="J11"/>
  <c r="J10"/>
  <c r="J9"/>
  <c r="J8"/>
  <c r="J27" s="1"/>
  <c r="J31" s="1"/>
</calcChain>
</file>

<file path=xl/sharedStrings.xml><?xml version="1.0" encoding="utf-8"?>
<sst xmlns="http://schemas.openxmlformats.org/spreadsheetml/2006/main" count="538" uniqueCount="137">
  <si>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</si>
  <si>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</si>
  <si>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</si>
  <si>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</si>
  <si>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</si>
  <si>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</si>
  <si>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</si>
  <si>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</si>
  <si>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</si>
  <si>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</si>
  <si>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</si>
  <si>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</si>
  <si>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</si>
  <si>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</si>
  <si>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</si>
  <si>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</si>
  <si>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</si>
  <si>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</si>
  <si>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</si>
  <si>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</si>
  <si>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</si>
  <si>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</si>
  <si>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</si>
  <si>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</si>
  <si>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</si>
  <si>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</si>
  <si>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</si>
  <si>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Pawlenty, Timothy***</t>
  </si>
  <si>
    <t>Perry, Rick**</t>
  </si>
  <si>
    <t>Roemer, Charles E. 'Buddy' III***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</si>
  <si>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</si>
  <si>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</si>
  <si>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</si>
  <si>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</si>
  <si>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</si>
  <si>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</si>
  <si>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</si>
  <si>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</si>
  <si>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</si>
  <si>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</si>
  <si>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Receipts Through February 29, 2012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</si>
  <si>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</si>
  <si>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</si>
  <si>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</si>
  <si>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</si>
  <si>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</si>
  <si>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</si>
  <si>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</si>
  <si>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</si>
  <si>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</si>
  <si>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</si>
  <si>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</si>
  <si>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</si>
  <si>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</si>
  <si>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</si>
  <si>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</si>
  <si>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</si>
  <si>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</si>
  <si>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</si>
  <si>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</si>
  <si>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</si>
  <si>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P80003338</t>
  </si>
  <si>
    <t>Obama, Barack</t>
  </si>
  <si>
    <t>DEM</t>
  </si>
  <si>
    <t>C00431445</t>
  </si>
  <si>
    <t>OBAMA FOR AMERICA</t>
  </si>
  <si>
    <t>Q2</t>
  </si>
  <si>
    <t>Q3</t>
  </si>
  <si>
    <t>YE</t>
  </si>
  <si>
    <t>M2</t>
  </si>
  <si>
    <t>M3</t>
  </si>
  <si>
    <t>P20002671</t>
  </si>
  <si>
    <t>Johnson, Gary Earl</t>
  </si>
  <si>
    <t>LIB</t>
  </si>
  <si>
    <t>C00495622</t>
  </si>
  <si>
    <t>GARY JOHNSON 2012 INC</t>
  </si>
  <si>
    <t>P20002523</t>
  </si>
  <si>
    <t>Roemer, Charles E. 'Buddy' III</t>
  </si>
  <si>
    <t>OTH</t>
  </si>
  <si>
    <t>C00493692</t>
  </si>
  <si>
    <t>BUDDY ROEMER FOR PRESIDENT INC.</t>
  </si>
  <si>
    <t>Q1</t>
  </si>
  <si>
    <t>P20002978</t>
  </si>
  <si>
    <t>Bachmann, Michelle</t>
  </si>
  <si>
    <t>REP</t>
  </si>
  <si>
    <t>C00497511</t>
  </si>
  <si>
    <t>BACHMANN FOR PRESIDENT</t>
  </si>
  <si>
    <t>C00410118</t>
  </si>
  <si>
    <t>MICHELEBACHMANN.COM</t>
  </si>
  <si>
    <t>P00003608</t>
  </si>
  <si>
    <t>Cain, Herman</t>
  </si>
  <si>
    <t>C00496067</t>
  </si>
  <si>
    <t>FRIENDS OF HERMAN CAIN INC</t>
  </si>
  <si>
    <t>P60003654</t>
  </si>
  <si>
    <t>Gingrich, Newt</t>
  </si>
  <si>
    <t>C00496497</t>
  </si>
  <si>
    <t>NEWT 2012</t>
  </si>
  <si>
    <t>P20003067</t>
  </si>
  <si>
    <t>Huntsman, Jon</t>
  </si>
  <si>
    <t>C00498444</t>
  </si>
  <si>
    <t>JON HUNTSMAN FOR PRESIDENT INC</t>
  </si>
  <si>
    <t>P20003109</t>
  </si>
  <si>
    <t>McCotter, Thaddeus G</t>
  </si>
  <si>
    <t>C00498220</t>
  </si>
  <si>
    <t>MCCOTTER 2012</t>
  </si>
  <si>
    <t>P80000748</t>
  </si>
  <si>
    <t>Paul, Ron</t>
  </si>
  <si>
    <t>C00495820</t>
  </si>
  <si>
    <t xml:space="preserve">RON PAUL 2012 PRESIDENTIAL CAMPAIGN COMMITTEE INC. </t>
  </si>
  <si>
    <t>P20002556</t>
  </si>
  <si>
    <t>Pawlenty, Timothy</t>
  </si>
  <si>
    <t>C00494393</t>
  </si>
  <si>
    <t>PAWLENTY FOR PRESIDENT</t>
  </si>
  <si>
    <t>P20003281</t>
  </si>
  <si>
    <t>Perry, Rick</t>
  </si>
  <si>
    <t>C00500587</t>
  </si>
  <si>
    <t>RICKPERRY.ORG INC</t>
  </si>
  <si>
    <t>P80003353</t>
  </si>
  <si>
    <t>Romney, Mitt</t>
  </si>
  <si>
    <t>C00431171</t>
  </si>
  <si>
    <t>ROMNEY FOR PRESIDENT, INC.</t>
  </si>
  <si>
    <t>P20002721</t>
  </si>
  <si>
    <t>Santorum, Rick</t>
  </si>
  <si>
    <t>C00496034</t>
  </si>
  <si>
    <t>RICK SANTORUM FOR PRESIDENT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</si>
  <si>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</si>
  <si>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</si>
  <si>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</si>
  <si>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</si>
  <si>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</si>
  <si>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</si>
  <si>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</si>
  <si>
    <t>Others</t>
  </si>
  <si>
    <t>Total Others</t>
  </si>
  <si>
    <t xml:space="preserve">†This candidate used one committee for both a presidential and congressional race.  </t>
  </si>
  <si>
    <t>Therefore, the data reflected in this table for this committee only includes activity through the report in which the candidate withdrew from the presidential election.</t>
  </si>
  <si>
    <r>
      <t>Bachmann, Michelle*</t>
    </r>
    <r>
      <rPr>
        <sz val="10"/>
        <color theme="1"/>
        <rFont val="Calibri"/>
        <family val="2"/>
      </rPr>
      <t>†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</si>
</sst>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F3" sqref="F3"/>
    </sheetView>
  </sheetViews>
  <sheetFormatPr defaultRowHeight="12.75"/>
  <cols>
    <col min="1" max="1" width="1.5703125" style="4" customWidth="1"/>
    <col min="2" max="2" width="27" style="4" customWidth="1"/>
    <col min="3" max="3" width="9.140625" style="5" bestFit="1" customWidth="1"/>
    <col min="4" max="4" width="16.7109375" style="5" customWidth="1"/>
    <col min="5" max="5" width="14.140625" style="5" bestFit="1" customWidth="1"/>
    <col min="6" max="6" width="17.42578125" style="5" customWidth="1"/>
    <col min="7" max="8" width="12.42578125" style="5" bestFit="1" customWidth="1"/>
    <col min="9" max="9" width="10.85546875" style="5" bestFit="1" customWidth="1"/>
    <col min="10" max="10" width="13.140625" style="5" customWidth="1"/>
    <col min="11" max="16384" width="9.140625" style="4"/>
  </cols>
  <sheetData>
    <row r="1" spans="1:10" ht="15" customHeight="1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F2" s="2"/>
    </row>
    <row r="3" spans="1:10">
      <c r="C3" s="2" t="s">
        <v>0</v>
      </c>
      <c r="D3" s="2" t="s">
        <v>1</v>
      </c>
      <c r="E3" s="2" t="s">
        <v>1</v>
      </c>
      <c r="F3" s="6" t="s">
        <v>2</v>
      </c>
      <c r="G3" s="2" t="s">
        <v>3</v>
      </c>
      <c r="H3" s="2" t="s">
        <v>4</v>
      </c>
      <c r="I3" s="2"/>
      <c r="J3" s="2"/>
    </row>
    <row r="4" spans="1:10">
      <c r="C4" s="2" t="s">
        <v>5</v>
      </c>
      <c r="D4" s="2" t="s">
        <v>6</v>
      </c>
      <c r="E4" s="2" t="s">
        <v>7</v>
      </c>
      <c r="F4" s="6" t="s">
        <v>8</v>
      </c>
      <c r="G4" s="2" t="s">
        <v>9</v>
      </c>
      <c r="H4" s="2" t="s">
        <v>10</v>
      </c>
      <c r="I4" s="2" t="s">
        <v>11</v>
      </c>
      <c r="J4" s="2"/>
    </row>
    <row r="5" spans="1:10">
      <c r="C5" s="2" t="s">
        <v>12</v>
      </c>
      <c r="D5" s="2" t="s">
        <v>13</v>
      </c>
      <c r="E5" s="2" t="s">
        <v>13</v>
      </c>
      <c r="F5" s="6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0">
      <c r="A7" s="3" t="s">
        <v>19</v>
      </c>
      <c r="B7" s="3"/>
    </row>
    <row r="8" spans="1:10">
      <c r="A8" s="3"/>
      <c r="B8" s="4" t="s">
        <v>136</v>
      </c>
      <c r="C8" s="5">
        <v>0</v>
      </c>
      <c r="D8" s="5">
        <v>8237360.6699999999</v>
      </c>
      <c r="E8" s="5">
        <v>14060</v>
      </c>
      <c r="F8" s="5">
        <v>0</v>
      </c>
      <c r="G8" s="5">
        <v>0</v>
      </c>
      <c r="H8" s="5">
        <v>2000000</v>
      </c>
      <c r="I8" s="5">
        <v>19083.86</v>
      </c>
      <c r="J8" s="5">
        <f>SUM(C8:I8)</f>
        <v>10270504.529999999</v>
      </c>
    </row>
    <row r="9" spans="1:10">
      <c r="A9" s="3"/>
      <c r="B9" s="4" t="s">
        <v>21</v>
      </c>
      <c r="C9" s="5">
        <v>0</v>
      </c>
      <c r="D9" s="5">
        <v>15935700.23</v>
      </c>
      <c r="E9" s="5">
        <v>18832.12</v>
      </c>
      <c r="F9" s="5">
        <v>575000</v>
      </c>
      <c r="G9" s="5">
        <v>-500</v>
      </c>
      <c r="H9" s="5">
        <v>0</v>
      </c>
      <c r="I9" s="5">
        <v>7.0000000000000007E-2</v>
      </c>
      <c r="J9" s="5">
        <f t="shared" ref="J9:J17" si="0">SUM(C9:I9)</f>
        <v>16529032.42</v>
      </c>
    </row>
    <row r="10" spans="1:10">
      <c r="A10" s="3"/>
      <c r="B10" s="4" t="s">
        <v>22</v>
      </c>
      <c r="C10" s="5">
        <v>0</v>
      </c>
      <c r="D10" s="5">
        <v>20647244.010000002</v>
      </c>
      <c r="E10" s="5">
        <v>71295.06</v>
      </c>
      <c r="F10" s="5">
        <v>0</v>
      </c>
      <c r="G10" s="5">
        <v>0</v>
      </c>
      <c r="H10" s="5">
        <v>0</v>
      </c>
      <c r="I10" s="5">
        <v>598.25</v>
      </c>
      <c r="J10" s="5">
        <f t="shared" si="0"/>
        <v>20719137.32</v>
      </c>
    </row>
    <row r="11" spans="1:10">
      <c r="A11" s="3"/>
      <c r="B11" s="4" t="s">
        <v>23</v>
      </c>
      <c r="C11" s="5">
        <v>0</v>
      </c>
      <c r="D11" s="5">
        <v>3707221.72</v>
      </c>
      <c r="E11" s="5">
        <v>24982.12</v>
      </c>
      <c r="F11" s="5">
        <v>2599481.0499999998</v>
      </c>
      <c r="G11" s="5">
        <v>0</v>
      </c>
      <c r="H11" s="5">
        <v>0</v>
      </c>
      <c r="I11" s="5">
        <v>0</v>
      </c>
      <c r="J11" s="5">
        <f t="shared" si="0"/>
        <v>6331684.8900000006</v>
      </c>
    </row>
    <row r="12" spans="1:10">
      <c r="A12" s="3"/>
      <c r="B12" s="4" t="s">
        <v>25</v>
      </c>
      <c r="C12" s="5">
        <v>0</v>
      </c>
      <c r="D12" s="5">
        <v>78577</v>
      </c>
      <c r="E12" s="5">
        <v>250</v>
      </c>
      <c r="F12" s="5">
        <v>0</v>
      </c>
      <c r="G12" s="5">
        <v>0</v>
      </c>
      <c r="H12" s="5">
        <v>468561.35</v>
      </c>
      <c r="I12" s="5">
        <v>0.54</v>
      </c>
      <c r="J12" s="5">
        <f t="shared" si="0"/>
        <v>547388.89</v>
      </c>
    </row>
    <row r="13" spans="1:10">
      <c r="A13" s="3"/>
      <c r="B13" s="4" t="s">
        <v>26</v>
      </c>
      <c r="C13" s="5">
        <v>0</v>
      </c>
      <c r="D13" s="5">
        <v>33128117.079999998</v>
      </c>
      <c r="E13" s="5">
        <v>2670.26</v>
      </c>
      <c r="F13" s="5">
        <v>0</v>
      </c>
      <c r="G13" s="5">
        <v>0</v>
      </c>
      <c r="H13" s="5">
        <v>1000500</v>
      </c>
      <c r="I13" s="5">
        <v>2663.37</v>
      </c>
      <c r="J13" s="5">
        <f t="shared" si="0"/>
        <v>34133950.710000001</v>
      </c>
    </row>
    <row r="14" spans="1:10">
      <c r="A14" s="3"/>
      <c r="B14" s="4" t="s">
        <v>27</v>
      </c>
      <c r="C14" s="5">
        <v>0</v>
      </c>
      <c r="D14" s="5">
        <v>4901247.5199999996</v>
      </c>
      <c r="E14" s="5">
        <v>129316.15</v>
      </c>
      <c r="F14" s="5">
        <v>0</v>
      </c>
      <c r="G14" s="5">
        <v>0</v>
      </c>
      <c r="H14" s="5">
        <v>0</v>
      </c>
      <c r="I14" s="5">
        <v>104512</v>
      </c>
      <c r="J14" s="5">
        <f t="shared" si="0"/>
        <v>5135075.67</v>
      </c>
    </row>
    <row r="15" spans="1:10">
      <c r="A15" s="3"/>
      <c r="B15" s="4" t="s">
        <v>28</v>
      </c>
      <c r="C15" s="5">
        <v>0</v>
      </c>
      <c r="D15" s="5">
        <v>19633810.280000001</v>
      </c>
      <c r="E15" s="5">
        <v>255379.51</v>
      </c>
      <c r="F15" s="5">
        <v>0</v>
      </c>
      <c r="G15" s="5">
        <v>0</v>
      </c>
      <c r="H15" s="5">
        <v>0</v>
      </c>
      <c r="I15" s="5">
        <v>0</v>
      </c>
      <c r="J15" s="5">
        <f t="shared" si="0"/>
        <v>19889189.790000003</v>
      </c>
    </row>
    <row r="16" spans="1:10">
      <c r="A16" s="3"/>
      <c r="B16" s="4" t="s">
        <v>30</v>
      </c>
      <c r="C16" s="5">
        <v>0</v>
      </c>
      <c r="D16" s="5">
        <v>73144956.709999993</v>
      </c>
      <c r="E16" s="5">
        <v>516350.93</v>
      </c>
      <c r="F16" s="5">
        <v>0</v>
      </c>
      <c r="G16" s="5">
        <v>0</v>
      </c>
      <c r="H16" s="5">
        <v>0</v>
      </c>
      <c r="I16" s="5">
        <v>0</v>
      </c>
      <c r="J16" s="5">
        <f t="shared" si="0"/>
        <v>73661307.640000001</v>
      </c>
    </row>
    <row r="17" spans="1:10">
      <c r="A17" s="3"/>
      <c r="B17" s="4" t="s">
        <v>31</v>
      </c>
      <c r="C17" s="5">
        <v>0</v>
      </c>
      <c r="D17" s="5">
        <v>15547669.029999999</v>
      </c>
      <c r="E17" s="5">
        <v>54224.12</v>
      </c>
      <c r="F17" s="5">
        <v>0</v>
      </c>
      <c r="G17" s="5">
        <v>0</v>
      </c>
      <c r="H17" s="5">
        <v>0</v>
      </c>
      <c r="I17" s="5">
        <v>0</v>
      </c>
      <c r="J17" s="5">
        <f t="shared" si="0"/>
        <v>15601893.149999999</v>
      </c>
    </row>
    <row r="18" spans="1:10">
      <c r="A18" s="3"/>
      <c r="B18" s="3"/>
    </row>
    <row r="19" spans="1:10">
      <c r="A19" s="3"/>
      <c r="B19" s="3"/>
    </row>
    <row r="20" spans="1:10">
      <c r="A20" s="3" t="s">
        <v>32</v>
      </c>
      <c r="B20" s="3"/>
    </row>
    <row r="21" spans="1:10">
      <c r="A21" s="3"/>
      <c r="B21" s="4" t="s">
        <v>33</v>
      </c>
      <c r="C21" s="5">
        <v>0</v>
      </c>
      <c r="D21" s="5">
        <v>118793405.72</v>
      </c>
      <c r="E21" s="5">
        <v>0</v>
      </c>
      <c r="F21" s="5">
        <v>0</v>
      </c>
      <c r="G21" s="5">
        <v>0</v>
      </c>
      <c r="H21" s="5">
        <v>38250000</v>
      </c>
      <c r="I21" s="5">
        <v>3415.83</v>
      </c>
      <c r="J21" s="5">
        <f>SUM(C21:I21)</f>
        <v>157046821.55000001</v>
      </c>
    </row>
    <row r="22" spans="1:10">
      <c r="A22" s="3"/>
      <c r="B22" s="3"/>
    </row>
    <row r="23" spans="1:10">
      <c r="A23" s="3" t="s">
        <v>132</v>
      </c>
      <c r="B23" s="3"/>
    </row>
    <row r="24" spans="1:10">
      <c r="A24" s="3"/>
      <c r="B24" s="4" t="s">
        <v>24</v>
      </c>
      <c r="C24" s="5">
        <v>0</v>
      </c>
      <c r="D24" s="5">
        <v>685596.59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f>SUM(C24:I24)</f>
        <v>685596.59</v>
      </c>
    </row>
    <row r="25" spans="1:10">
      <c r="A25" s="3"/>
      <c r="B25" s="4" t="s">
        <v>29</v>
      </c>
      <c r="C25" s="5">
        <v>100000</v>
      </c>
      <c r="D25" s="5">
        <v>355026.78</v>
      </c>
      <c r="E25" s="5">
        <v>0</v>
      </c>
      <c r="F25" s="5">
        <v>50000</v>
      </c>
      <c r="G25" s="5">
        <v>0</v>
      </c>
      <c r="H25" s="5">
        <v>0</v>
      </c>
      <c r="I25" s="5">
        <v>0</v>
      </c>
      <c r="J25" s="5">
        <f>SUM(C25:I25)</f>
        <v>505026.78</v>
      </c>
    </row>
    <row r="26" spans="1:10">
      <c r="A26" s="3"/>
      <c r="B26" s="3"/>
    </row>
    <row r="27" spans="1:10">
      <c r="A27" s="3" t="s">
        <v>34</v>
      </c>
      <c r="B27" s="3"/>
      <c r="C27" s="5">
        <f>SUM(C8:C17)</f>
        <v>0</v>
      </c>
      <c r="D27" s="5">
        <f t="shared" ref="D27:J27" si="1">SUM(D8:D17)</f>
        <v>194961904.24999997</v>
      </c>
      <c r="E27" s="5">
        <f t="shared" si="1"/>
        <v>1087360.27</v>
      </c>
      <c r="F27" s="5">
        <f t="shared" si="1"/>
        <v>3174481.05</v>
      </c>
      <c r="G27" s="5">
        <f t="shared" si="1"/>
        <v>-500</v>
      </c>
      <c r="H27" s="5">
        <f t="shared" si="1"/>
        <v>3469061.35</v>
      </c>
      <c r="I27" s="5">
        <f t="shared" si="1"/>
        <v>126858.09</v>
      </c>
      <c r="J27" s="5">
        <f t="shared" si="1"/>
        <v>202819165.01000002</v>
      </c>
    </row>
    <row r="28" spans="1:10">
      <c r="A28" s="3" t="s">
        <v>35</v>
      </c>
      <c r="B28" s="3"/>
      <c r="C28" s="5">
        <f>SUM(C21)</f>
        <v>0</v>
      </c>
      <c r="D28" s="5">
        <f t="shared" ref="D28:J28" si="2">SUM(D21)</f>
        <v>118793405.72</v>
      </c>
      <c r="E28" s="5">
        <f t="shared" si="2"/>
        <v>0</v>
      </c>
      <c r="F28" s="5">
        <f t="shared" si="2"/>
        <v>0</v>
      </c>
      <c r="G28" s="5">
        <f t="shared" si="2"/>
        <v>0</v>
      </c>
      <c r="H28" s="5">
        <f t="shared" si="2"/>
        <v>38250000</v>
      </c>
      <c r="I28" s="5">
        <f t="shared" si="2"/>
        <v>3415.83</v>
      </c>
      <c r="J28" s="5">
        <f t="shared" si="2"/>
        <v>157046821.55000001</v>
      </c>
    </row>
    <row r="29" spans="1:10">
      <c r="A29" s="3" t="s">
        <v>133</v>
      </c>
      <c r="B29" s="3"/>
      <c r="C29" s="5">
        <f>SUM(C24:C25)</f>
        <v>100000</v>
      </c>
      <c r="D29" s="5">
        <f t="shared" ref="D29:J29" si="3">SUM(D24:D25)</f>
        <v>1040623.37</v>
      </c>
      <c r="E29" s="5">
        <f t="shared" si="3"/>
        <v>0</v>
      </c>
      <c r="F29" s="5">
        <f t="shared" si="3"/>
        <v>50000</v>
      </c>
      <c r="G29" s="5">
        <f t="shared" si="3"/>
        <v>0</v>
      </c>
      <c r="H29" s="5">
        <f t="shared" si="3"/>
        <v>0</v>
      </c>
      <c r="I29" s="5">
        <f t="shared" si="3"/>
        <v>0</v>
      </c>
      <c r="J29" s="5">
        <f t="shared" si="3"/>
        <v>1190623.3700000001</v>
      </c>
    </row>
    <row r="30" spans="1:10">
      <c r="A30" s="3"/>
      <c r="B30" s="3"/>
    </row>
    <row r="31" spans="1:10">
      <c r="A31" s="3" t="s">
        <v>36</v>
      </c>
      <c r="B31" s="3"/>
      <c r="C31" s="5">
        <f>SUM(C27:C29)</f>
        <v>100000</v>
      </c>
      <c r="D31" s="5">
        <f t="shared" ref="D31:J31" si="4">SUM(D27:D29)</f>
        <v>314795933.33999997</v>
      </c>
      <c r="E31" s="5">
        <f t="shared" si="4"/>
        <v>1087360.27</v>
      </c>
      <c r="F31" s="5">
        <f t="shared" si="4"/>
        <v>3224481.05</v>
      </c>
      <c r="G31" s="5">
        <f t="shared" si="4"/>
        <v>-500</v>
      </c>
      <c r="H31" s="5">
        <f t="shared" si="4"/>
        <v>41719061.350000001</v>
      </c>
      <c r="I31" s="5">
        <f t="shared" si="4"/>
        <v>130273.92</v>
      </c>
      <c r="J31" s="5">
        <f t="shared" si="4"/>
        <v>361056609.93000007</v>
      </c>
    </row>
    <row r="33" spans="1:2">
      <c r="A33" s="4" t="s">
        <v>37</v>
      </c>
    </row>
    <row r="34" spans="1:2">
      <c r="A34" s="4" t="s">
        <v>38</v>
      </c>
    </row>
    <row r="35" spans="1:2">
      <c r="A35" s="4" t="s">
        <v>39</v>
      </c>
    </row>
    <row r="36" spans="1:2">
      <c r="A36" s="4" t="s">
        <v>134</v>
      </c>
    </row>
    <row r="37" spans="1:2">
      <c r="B37" s="4" t="s">
        <v>135</v>
      </c>
    </row>
  </sheetData>
  <mergeCells count="1">
    <mergeCell ref="A1:J1"/>
  </mergeCells>
  <pageMargins left="0.16" right="0.16" top="0.43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opLeftCell="B1" workbookViewId="0">
      <selection activeCell="D31" sqref="D31"/>
    </sheetView>
  </sheetViews>
  <sheetFormatPr defaultRowHeight="15"/>
  <cols>
    <col min="1" max="1" width="30.28515625" bestFit="1" customWidth="1"/>
    <col min="2" max="2" width="10.140625" bestFit="1" customWidth="1"/>
    <col min="3" max="3" width="27.140625" bestFit="1" customWidth="1"/>
    <col min="4" max="4" width="22.7109375" bestFit="1" customWidth="1"/>
    <col min="5" max="5" width="10.140625" bestFit="1" customWidth="1"/>
    <col min="6" max="6" width="54.5703125" bestFit="1" customWidth="1"/>
    <col min="7" max="7" width="24.28515625" bestFit="1" customWidth="1"/>
    <col min="8" max="8" width="34.140625" bestFit="1" customWidth="1"/>
    <col min="9" max="9" width="44.42578125" bestFit="1" customWidth="1"/>
    <col min="10" max="10" width="62.42578125" bestFit="1" customWidth="1"/>
    <col min="11" max="11" width="43.42578125" bestFit="1" customWidth="1"/>
    <col min="12" max="12" width="41" bestFit="1" customWidth="1"/>
    <col min="13" max="13" width="24.5703125" bestFit="1" customWidth="1"/>
  </cols>
  <sheetData>
    <row r="1" spans="1:13"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125</v>
      </c>
      <c r="H1" t="s">
        <v>126</v>
      </c>
      <c r="I1" t="s">
        <v>127</v>
      </c>
      <c r="J1" t="s">
        <v>128</v>
      </c>
      <c r="K1" t="s">
        <v>129</v>
      </c>
      <c r="L1" t="s">
        <v>130</v>
      </c>
      <c r="M1" t="s">
        <v>131</v>
      </c>
    </row>
    <row r="3" spans="1:13">
      <c r="A3" t="s">
        <v>20</v>
      </c>
      <c r="B3" t="s">
        <v>82</v>
      </c>
      <c r="C3" t="s">
        <v>83</v>
      </c>
      <c r="D3" t="s">
        <v>84</v>
      </c>
      <c r="E3" t="s">
        <v>85</v>
      </c>
      <c r="F3" t="s">
        <v>86</v>
      </c>
      <c r="G3">
        <v>0</v>
      </c>
      <c r="H3">
        <v>8237360.6699999999</v>
      </c>
      <c r="I3">
        <v>14060</v>
      </c>
      <c r="J3">
        <v>0</v>
      </c>
      <c r="K3">
        <v>0</v>
      </c>
      <c r="L3">
        <v>2000000</v>
      </c>
      <c r="M3">
        <v>19083.86</v>
      </c>
    </row>
    <row r="4" spans="1:13">
      <c r="A4" t="s">
        <v>21</v>
      </c>
      <c r="B4" t="s">
        <v>89</v>
      </c>
      <c r="C4" t="s">
        <v>90</v>
      </c>
      <c r="D4" t="s">
        <v>84</v>
      </c>
      <c r="E4" t="s">
        <v>91</v>
      </c>
      <c r="F4" t="s">
        <v>92</v>
      </c>
      <c r="G4">
        <v>0</v>
      </c>
      <c r="H4">
        <v>15935700.23</v>
      </c>
      <c r="I4">
        <v>18832.12</v>
      </c>
      <c r="J4">
        <v>575000</v>
      </c>
      <c r="K4">
        <v>-500</v>
      </c>
      <c r="L4">
        <v>0</v>
      </c>
      <c r="M4">
        <v>7.0000000000000007E-2</v>
      </c>
    </row>
    <row r="5" spans="1:13">
      <c r="A5" t="s">
        <v>22</v>
      </c>
      <c r="B5" t="s">
        <v>93</v>
      </c>
      <c r="C5" t="s">
        <v>94</v>
      </c>
      <c r="D5" t="s">
        <v>84</v>
      </c>
      <c r="E5" t="s">
        <v>95</v>
      </c>
      <c r="F5" t="s">
        <v>96</v>
      </c>
      <c r="G5">
        <v>0</v>
      </c>
      <c r="H5">
        <v>20647244.010000002</v>
      </c>
      <c r="I5">
        <v>71295.06</v>
      </c>
      <c r="J5">
        <v>0</v>
      </c>
      <c r="K5">
        <v>0</v>
      </c>
      <c r="L5">
        <v>0</v>
      </c>
      <c r="M5">
        <v>598.25</v>
      </c>
    </row>
    <row r="6" spans="1:13">
      <c r="A6" t="s">
        <v>23</v>
      </c>
      <c r="B6" t="s">
        <v>97</v>
      </c>
      <c r="C6" t="s">
        <v>98</v>
      </c>
      <c r="D6" t="s">
        <v>84</v>
      </c>
      <c r="E6" t="s">
        <v>99</v>
      </c>
      <c r="F6" t="s">
        <v>100</v>
      </c>
      <c r="G6">
        <v>0</v>
      </c>
      <c r="H6">
        <v>3707221.72</v>
      </c>
      <c r="I6">
        <v>24982.12</v>
      </c>
      <c r="J6">
        <v>2599481.0499999998</v>
      </c>
      <c r="K6">
        <v>0</v>
      </c>
      <c r="L6">
        <v>0</v>
      </c>
      <c r="M6">
        <v>0</v>
      </c>
    </row>
    <row r="7" spans="1:13">
      <c r="A7" t="s">
        <v>25</v>
      </c>
      <c r="B7" t="s">
        <v>101</v>
      </c>
      <c r="C7" t="s">
        <v>102</v>
      </c>
      <c r="D7" t="s">
        <v>84</v>
      </c>
      <c r="E7" t="s">
        <v>103</v>
      </c>
      <c r="F7" t="s">
        <v>104</v>
      </c>
      <c r="G7">
        <v>0</v>
      </c>
      <c r="H7">
        <v>78577</v>
      </c>
      <c r="I7">
        <v>250</v>
      </c>
      <c r="J7">
        <v>0</v>
      </c>
      <c r="K7">
        <v>0</v>
      </c>
      <c r="L7">
        <v>468561.35</v>
      </c>
      <c r="M7">
        <v>0.54</v>
      </c>
    </row>
    <row r="8" spans="1:13">
      <c r="A8" t="s">
        <v>26</v>
      </c>
      <c r="B8" t="s">
        <v>105</v>
      </c>
      <c r="C8" t="s">
        <v>106</v>
      </c>
      <c r="D8" t="s">
        <v>84</v>
      </c>
      <c r="E8" t="s">
        <v>107</v>
      </c>
      <c r="F8" t="s">
        <v>108</v>
      </c>
      <c r="G8">
        <v>0</v>
      </c>
      <c r="H8">
        <v>33128117.079999998</v>
      </c>
      <c r="I8">
        <v>2670.26</v>
      </c>
      <c r="J8">
        <v>0</v>
      </c>
      <c r="K8">
        <v>0</v>
      </c>
      <c r="L8">
        <v>1000500</v>
      </c>
      <c r="M8">
        <v>2663.37</v>
      </c>
    </row>
    <row r="9" spans="1:13">
      <c r="A9" t="s">
        <v>27</v>
      </c>
      <c r="B9" t="s">
        <v>109</v>
      </c>
      <c r="C9" t="s">
        <v>110</v>
      </c>
      <c r="D9" t="s">
        <v>84</v>
      </c>
      <c r="E9" t="s">
        <v>111</v>
      </c>
      <c r="F9" t="s">
        <v>112</v>
      </c>
      <c r="G9">
        <v>0</v>
      </c>
      <c r="H9">
        <v>4901247.5199999996</v>
      </c>
      <c r="I9">
        <v>129316.15</v>
      </c>
      <c r="J9">
        <v>0</v>
      </c>
      <c r="K9">
        <v>0</v>
      </c>
      <c r="L9">
        <v>0</v>
      </c>
      <c r="M9">
        <v>104512</v>
      </c>
    </row>
    <row r="10" spans="1:13">
      <c r="A10" t="s">
        <v>28</v>
      </c>
      <c r="B10" t="s">
        <v>113</v>
      </c>
      <c r="C10" t="s">
        <v>114</v>
      </c>
      <c r="D10" t="s">
        <v>84</v>
      </c>
      <c r="E10" t="s">
        <v>115</v>
      </c>
      <c r="F10" t="s">
        <v>116</v>
      </c>
      <c r="G10">
        <v>0</v>
      </c>
      <c r="H10">
        <v>19633810.280000001</v>
      </c>
      <c r="I10">
        <v>255379.51</v>
      </c>
      <c r="J10">
        <v>0</v>
      </c>
      <c r="K10">
        <v>0</v>
      </c>
      <c r="L10">
        <v>0</v>
      </c>
      <c r="M10">
        <v>0</v>
      </c>
    </row>
    <row r="11" spans="1:13">
      <c r="A11" t="s">
        <v>30</v>
      </c>
      <c r="B11" t="s">
        <v>117</v>
      </c>
      <c r="C11" t="s">
        <v>118</v>
      </c>
      <c r="D11" t="s">
        <v>84</v>
      </c>
      <c r="E11" t="s">
        <v>119</v>
      </c>
      <c r="F11" t="s">
        <v>120</v>
      </c>
      <c r="G11">
        <v>0</v>
      </c>
      <c r="H11">
        <v>73144956.709999993</v>
      </c>
      <c r="I11">
        <v>516350.93</v>
      </c>
      <c r="J11">
        <v>0</v>
      </c>
      <c r="K11">
        <v>0</v>
      </c>
      <c r="L11">
        <v>0</v>
      </c>
      <c r="M11">
        <v>0</v>
      </c>
    </row>
    <row r="12" spans="1:13">
      <c r="A12" t="s">
        <v>31</v>
      </c>
      <c r="B12" t="s">
        <v>121</v>
      </c>
      <c r="C12" t="s">
        <v>122</v>
      </c>
      <c r="D12" t="s">
        <v>84</v>
      </c>
      <c r="E12" t="s">
        <v>123</v>
      </c>
      <c r="F12" t="s">
        <v>124</v>
      </c>
      <c r="G12">
        <v>0</v>
      </c>
      <c r="H12">
        <v>15547669.029999999</v>
      </c>
      <c r="I12">
        <v>54224.12</v>
      </c>
      <c r="J12">
        <v>0</v>
      </c>
      <c r="K12">
        <v>0</v>
      </c>
      <c r="L12">
        <v>0</v>
      </c>
      <c r="M12">
        <v>0</v>
      </c>
    </row>
    <row r="15" spans="1:13">
      <c r="B15" t="s">
        <v>61</v>
      </c>
      <c r="C15" t="s">
        <v>62</v>
      </c>
      <c r="D15" t="s">
        <v>63</v>
      </c>
      <c r="E15" t="s">
        <v>64</v>
      </c>
      <c r="F15" t="s">
        <v>65</v>
      </c>
      <c r="G15">
        <v>0</v>
      </c>
      <c r="H15">
        <v>118793405.72</v>
      </c>
      <c r="I15">
        <v>0</v>
      </c>
      <c r="J15">
        <v>0</v>
      </c>
      <c r="K15">
        <v>0</v>
      </c>
      <c r="L15">
        <v>38250000</v>
      </c>
      <c r="M15">
        <v>3415.83</v>
      </c>
    </row>
    <row r="17" spans="1:13">
      <c r="A17" t="s">
        <v>24</v>
      </c>
      <c r="B17" t="s">
        <v>71</v>
      </c>
      <c r="C17" t="s">
        <v>72</v>
      </c>
      <c r="D17" t="s">
        <v>73</v>
      </c>
      <c r="E17" t="s">
        <v>74</v>
      </c>
      <c r="F17" t="s">
        <v>75</v>
      </c>
      <c r="G17">
        <v>0</v>
      </c>
      <c r="H17">
        <v>685596.59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>
      <c r="A18" t="s">
        <v>29</v>
      </c>
      <c r="B18" t="s">
        <v>76</v>
      </c>
      <c r="C18" t="s">
        <v>77</v>
      </c>
      <c r="D18" t="s">
        <v>78</v>
      </c>
      <c r="E18" t="s">
        <v>79</v>
      </c>
      <c r="F18" t="s">
        <v>80</v>
      </c>
      <c r="G18">
        <v>100000</v>
      </c>
      <c r="H18">
        <v>355026.78</v>
      </c>
      <c r="I18">
        <v>0</v>
      </c>
      <c r="J18">
        <v>50000</v>
      </c>
      <c r="K18">
        <v>0</v>
      </c>
      <c r="L18">
        <v>0</v>
      </c>
      <c r="M18">
        <v>0</v>
      </c>
    </row>
    <row r="22" spans="1:13">
      <c r="B22" t="s">
        <v>82</v>
      </c>
      <c r="C22" t="s">
        <v>83</v>
      </c>
      <c r="D22" t="s">
        <v>84</v>
      </c>
      <c r="E22" t="s">
        <v>87</v>
      </c>
      <c r="F22" t="s">
        <v>88</v>
      </c>
      <c r="G22">
        <v>0</v>
      </c>
      <c r="H22">
        <v>852412.67</v>
      </c>
      <c r="I22">
        <v>6560</v>
      </c>
      <c r="J22">
        <v>0</v>
      </c>
      <c r="K22">
        <v>0</v>
      </c>
      <c r="L22">
        <v>0</v>
      </c>
      <c r="M22">
        <v>1361.33</v>
      </c>
    </row>
    <row r="23" spans="1:13">
      <c r="B23" t="s">
        <v>82</v>
      </c>
      <c r="C23" t="s">
        <v>83</v>
      </c>
      <c r="D23" t="s">
        <v>84</v>
      </c>
      <c r="E23" t="s">
        <v>85</v>
      </c>
      <c r="F23" t="s">
        <v>86</v>
      </c>
      <c r="G23">
        <v>0</v>
      </c>
      <c r="H23">
        <v>7384948</v>
      </c>
      <c r="I23">
        <v>7500</v>
      </c>
      <c r="J23">
        <v>0</v>
      </c>
      <c r="K23">
        <v>0</v>
      </c>
      <c r="L23">
        <v>2000000</v>
      </c>
      <c r="M23">
        <v>17722.53</v>
      </c>
    </row>
    <row r="24" spans="1:13">
      <c r="G24">
        <f t="shared" ref="G24:M24" si="0">SUM(G22:G23)</f>
        <v>0</v>
      </c>
      <c r="H24">
        <f t="shared" si="0"/>
        <v>8237360.6699999999</v>
      </c>
      <c r="I24">
        <f t="shared" si="0"/>
        <v>14060</v>
      </c>
      <c r="J24">
        <f t="shared" si="0"/>
        <v>0</v>
      </c>
      <c r="K24">
        <f t="shared" si="0"/>
        <v>0</v>
      </c>
      <c r="L24">
        <f t="shared" si="0"/>
        <v>2000000</v>
      </c>
      <c r="M24">
        <f t="shared" si="0"/>
        <v>19083.86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3"/>
  <sheetViews>
    <sheetView workbookViewId="0">
      <selection activeCell="E29" sqref="E29"/>
    </sheetView>
  </sheetViews>
  <sheetFormatPr defaultRowHeight="15"/>
  <cols>
    <col min="1" max="1" width="10.140625" bestFit="1" customWidth="1"/>
    <col min="2" max="2" width="27.140625" bestFit="1" customWidth="1"/>
    <col min="3" max="3" width="22.7109375" bestFit="1" customWidth="1"/>
    <col min="4" max="4" width="10.140625" bestFit="1" customWidth="1"/>
    <col min="5" max="5" width="54.5703125" bestFit="1" customWidth="1"/>
    <col min="6" max="6" width="12.7109375" bestFit="1" customWidth="1"/>
    <col min="7" max="8" width="7.42578125" bestFit="1" customWidth="1"/>
    <col min="9" max="9" width="15.7109375" bestFit="1" customWidth="1"/>
    <col min="10" max="10" width="12.7109375" bestFit="1" customWidth="1"/>
    <col min="11" max="11" width="10" bestFit="1" customWidth="1"/>
    <col min="12" max="12" width="18" bestFit="1" customWidth="1"/>
    <col min="13" max="13" width="14.85546875" bestFit="1" customWidth="1"/>
    <col min="14" max="14" width="11.85546875" bestFit="1" customWidth="1"/>
    <col min="15" max="15" width="12.140625" bestFit="1" customWidth="1"/>
    <col min="16" max="16" width="22" bestFit="1" customWidth="1"/>
    <col min="17" max="17" width="11.7109375" bestFit="1" customWidth="1"/>
    <col min="18" max="18" width="20" bestFit="1" customWidth="1"/>
    <col min="19" max="19" width="32.42578125" bestFit="1" customWidth="1"/>
    <col min="20" max="20" width="16" bestFit="1" customWidth="1"/>
  </cols>
  <sheetData>
    <row r="1" spans="1:20">
      <c r="A1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49</v>
      </c>
      <c r="J1" t="s">
        <v>50</v>
      </c>
      <c r="K1" t="s">
        <v>51</v>
      </c>
      <c r="L1" t="s">
        <v>52</v>
      </c>
      <c r="M1" t="s">
        <v>53</v>
      </c>
      <c r="N1" t="s">
        <v>54</v>
      </c>
      <c r="O1" t="s">
        <v>55</v>
      </c>
      <c r="P1" t="s">
        <v>56</v>
      </c>
      <c r="Q1" t="s">
        <v>57</v>
      </c>
      <c r="R1" t="s">
        <v>58</v>
      </c>
      <c r="S1" t="s">
        <v>59</v>
      </c>
      <c r="T1" t="s">
        <v>60</v>
      </c>
    </row>
    <row r="2" spans="1:20">
      <c r="A2" t="s">
        <v>61</v>
      </c>
      <c r="B2" t="s">
        <v>62</v>
      </c>
      <c r="C2" t="s">
        <v>63</v>
      </c>
      <c r="D2" t="s">
        <v>64</v>
      </c>
      <c r="E2" t="s">
        <v>65</v>
      </c>
      <c r="F2">
        <v>20110630</v>
      </c>
      <c r="G2">
        <v>2011</v>
      </c>
      <c r="H2" t="s">
        <v>66</v>
      </c>
      <c r="I2">
        <v>0</v>
      </c>
      <c r="J2">
        <v>33233681.239999998</v>
      </c>
      <c r="K2">
        <v>599637.38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12750000</v>
      </c>
      <c r="T2">
        <v>903.03</v>
      </c>
    </row>
    <row r="3" spans="1:20">
      <c r="A3" t="s">
        <v>61</v>
      </c>
      <c r="B3" t="s">
        <v>62</v>
      </c>
      <c r="C3" t="s">
        <v>63</v>
      </c>
      <c r="D3" t="s">
        <v>64</v>
      </c>
      <c r="E3" t="s">
        <v>65</v>
      </c>
      <c r="F3">
        <v>20110930</v>
      </c>
      <c r="G3">
        <v>2011</v>
      </c>
      <c r="H3" t="s">
        <v>67</v>
      </c>
      <c r="I3">
        <v>0</v>
      </c>
      <c r="J3">
        <v>32156070.859999999</v>
      </c>
      <c r="K3">
        <v>342112.65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9000000</v>
      </c>
      <c r="T3">
        <v>1857.71</v>
      </c>
    </row>
    <row r="4" spans="1:20">
      <c r="A4" t="s">
        <v>61</v>
      </c>
      <c r="B4" t="s">
        <v>62</v>
      </c>
      <c r="C4" t="s">
        <v>63</v>
      </c>
      <c r="D4" t="s">
        <v>64</v>
      </c>
      <c r="E4" t="s">
        <v>65</v>
      </c>
      <c r="F4">
        <v>20111231</v>
      </c>
      <c r="G4">
        <v>2011</v>
      </c>
      <c r="H4" t="s">
        <v>68</v>
      </c>
      <c r="I4">
        <v>0</v>
      </c>
      <c r="J4">
        <v>31957549.43</v>
      </c>
      <c r="K4">
        <v>439691.78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7500000</v>
      </c>
      <c r="T4">
        <v>655.09</v>
      </c>
    </row>
    <row r="5" spans="1:20">
      <c r="A5" t="s">
        <v>61</v>
      </c>
      <c r="B5" t="s">
        <v>62</v>
      </c>
      <c r="C5" t="s">
        <v>63</v>
      </c>
      <c r="D5" t="s">
        <v>64</v>
      </c>
      <c r="E5" t="s">
        <v>65</v>
      </c>
      <c r="F5">
        <v>20120131</v>
      </c>
      <c r="G5">
        <v>2012</v>
      </c>
      <c r="H5" t="s">
        <v>69</v>
      </c>
      <c r="I5">
        <v>0</v>
      </c>
      <c r="J5">
        <v>9345902.0800000001</v>
      </c>
      <c r="K5">
        <v>184712.9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2500000</v>
      </c>
      <c r="T5">
        <v>0</v>
      </c>
    </row>
    <row r="6" spans="1:20">
      <c r="A6" t="s">
        <v>61</v>
      </c>
      <c r="B6" t="s">
        <v>62</v>
      </c>
      <c r="C6" t="s">
        <v>63</v>
      </c>
      <c r="D6" t="s">
        <v>64</v>
      </c>
      <c r="E6" t="s">
        <v>65</v>
      </c>
      <c r="F6">
        <v>20120229</v>
      </c>
      <c r="G6">
        <v>2012</v>
      </c>
      <c r="H6" t="s">
        <v>70</v>
      </c>
      <c r="I6">
        <v>0</v>
      </c>
      <c r="J6">
        <v>13873901.119999999</v>
      </c>
      <c r="K6">
        <v>207544.3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6500000</v>
      </c>
      <c r="T6">
        <v>0</v>
      </c>
    </row>
    <row r="7" spans="1:20">
      <c r="A7" t="s">
        <v>71</v>
      </c>
      <c r="B7" t="s">
        <v>72</v>
      </c>
      <c r="C7" t="s">
        <v>73</v>
      </c>
      <c r="D7" t="s">
        <v>74</v>
      </c>
      <c r="E7" t="s">
        <v>75</v>
      </c>
      <c r="F7">
        <v>20110630</v>
      </c>
      <c r="G7">
        <v>2011</v>
      </c>
      <c r="H7" t="s">
        <v>66</v>
      </c>
      <c r="I7">
        <v>0</v>
      </c>
      <c r="J7">
        <v>180236.79999999999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>
      <c r="A8" t="s">
        <v>71</v>
      </c>
      <c r="B8" t="s">
        <v>72</v>
      </c>
      <c r="C8" t="s">
        <v>73</v>
      </c>
      <c r="D8" t="s">
        <v>74</v>
      </c>
      <c r="E8" t="s">
        <v>75</v>
      </c>
      <c r="F8">
        <v>20110930</v>
      </c>
      <c r="G8">
        <v>2011</v>
      </c>
      <c r="H8" t="s">
        <v>67</v>
      </c>
      <c r="I8">
        <v>0</v>
      </c>
      <c r="J8">
        <v>236193.77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>
      <c r="A9" t="s">
        <v>71</v>
      </c>
      <c r="B9" t="s">
        <v>72</v>
      </c>
      <c r="C9" t="s">
        <v>73</v>
      </c>
      <c r="D9" t="s">
        <v>74</v>
      </c>
      <c r="E9" t="s">
        <v>75</v>
      </c>
      <c r="F9">
        <v>20111231</v>
      </c>
      <c r="G9">
        <v>2011</v>
      </c>
      <c r="H9" t="s">
        <v>68</v>
      </c>
      <c r="I9">
        <v>0</v>
      </c>
      <c r="J9">
        <v>161694.38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>
      <c r="A10" t="s">
        <v>71</v>
      </c>
      <c r="B10" t="s">
        <v>72</v>
      </c>
      <c r="C10" t="s">
        <v>73</v>
      </c>
      <c r="D10" t="s">
        <v>74</v>
      </c>
      <c r="E10" t="s">
        <v>75</v>
      </c>
      <c r="F10">
        <v>20120131</v>
      </c>
      <c r="G10">
        <v>2012</v>
      </c>
      <c r="H10" t="s">
        <v>69</v>
      </c>
      <c r="I10">
        <v>0</v>
      </c>
      <c r="J10">
        <v>65592.039999999994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71</v>
      </c>
      <c r="B11" t="s">
        <v>72</v>
      </c>
      <c r="C11" t="s">
        <v>73</v>
      </c>
      <c r="D11" t="s">
        <v>74</v>
      </c>
      <c r="E11" t="s">
        <v>75</v>
      </c>
      <c r="F11">
        <v>20120229</v>
      </c>
      <c r="G11">
        <v>2012</v>
      </c>
      <c r="H11" t="s">
        <v>70</v>
      </c>
      <c r="I11">
        <v>0</v>
      </c>
      <c r="J11">
        <v>41879.599999999999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>
      <c r="A12" t="s">
        <v>76</v>
      </c>
      <c r="B12" t="s">
        <v>77</v>
      </c>
      <c r="C12" t="s">
        <v>78</v>
      </c>
      <c r="D12" t="s">
        <v>79</v>
      </c>
      <c r="E12" t="s">
        <v>80</v>
      </c>
      <c r="F12">
        <v>20110331</v>
      </c>
      <c r="G12">
        <v>2011</v>
      </c>
      <c r="H12" t="s">
        <v>81</v>
      </c>
      <c r="I12">
        <v>0</v>
      </c>
      <c r="J12">
        <v>29890</v>
      </c>
      <c r="K12">
        <v>0</v>
      </c>
      <c r="L12">
        <v>0</v>
      </c>
      <c r="M12">
        <v>0</v>
      </c>
      <c r="N12">
        <v>25100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>
      <c r="A13" t="s">
        <v>76</v>
      </c>
      <c r="B13" t="s">
        <v>77</v>
      </c>
      <c r="C13" t="s">
        <v>78</v>
      </c>
      <c r="D13" t="s">
        <v>79</v>
      </c>
      <c r="E13" t="s">
        <v>80</v>
      </c>
      <c r="F13">
        <v>20110630</v>
      </c>
      <c r="G13">
        <v>2011</v>
      </c>
      <c r="H13" t="s">
        <v>66</v>
      </c>
      <c r="I13">
        <v>0</v>
      </c>
      <c r="J13">
        <v>30670</v>
      </c>
      <c r="K13">
        <v>25</v>
      </c>
      <c r="L13">
        <v>0</v>
      </c>
      <c r="M13">
        <v>0</v>
      </c>
      <c r="N13">
        <v>0</v>
      </c>
      <c r="O13">
        <v>10000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>
        <v>20110930</v>
      </c>
      <c r="G14">
        <v>2011</v>
      </c>
      <c r="H14" t="s">
        <v>67</v>
      </c>
      <c r="I14">
        <v>0</v>
      </c>
      <c r="J14">
        <v>126521.74</v>
      </c>
      <c r="K14">
        <v>625</v>
      </c>
      <c r="L14">
        <v>0</v>
      </c>
      <c r="M14">
        <v>0</v>
      </c>
      <c r="N14">
        <v>0</v>
      </c>
      <c r="O14">
        <v>10000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>
      <c r="A15" t="s">
        <v>76</v>
      </c>
      <c r="B15" t="s">
        <v>77</v>
      </c>
      <c r="C15" t="s">
        <v>78</v>
      </c>
      <c r="D15" t="s">
        <v>79</v>
      </c>
      <c r="E15" t="s">
        <v>80</v>
      </c>
      <c r="F15">
        <v>20111231</v>
      </c>
      <c r="G15">
        <v>2011</v>
      </c>
      <c r="H15" t="s">
        <v>68</v>
      </c>
      <c r="I15">
        <v>0</v>
      </c>
      <c r="J15">
        <v>106359.06</v>
      </c>
      <c r="K15">
        <v>1472</v>
      </c>
      <c r="L15">
        <v>0</v>
      </c>
      <c r="M15">
        <v>0</v>
      </c>
      <c r="N15">
        <v>0</v>
      </c>
      <c r="O15">
        <v>4900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>
      <c r="A16" t="s">
        <v>76</v>
      </c>
      <c r="B16" t="s">
        <v>77</v>
      </c>
      <c r="C16" t="s">
        <v>78</v>
      </c>
      <c r="D16" t="s">
        <v>79</v>
      </c>
      <c r="E16" t="s">
        <v>80</v>
      </c>
      <c r="F16">
        <v>20120131</v>
      </c>
      <c r="G16">
        <v>2012</v>
      </c>
      <c r="H16" t="s">
        <v>69</v>
      </c>
      <c r="I16">
        <v>0</v>
      </c>
      <c r="J16">
        <v>48404.98</v>
      </c>
      <c r="K16">
        <v>490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>
      <c r="A17" t="s">
        <v>76</v>
      </c>
      <c r="B17" t="s">
        <v>77</v>
      </c>
      <c r="C17" t="s">
        <v>78</v>
      </c>
      <c r="D17" t="s">
        <v>79</v>
      </c>
      <c r="E17" t="s">
        <v>80</v>
      </c>
      <c r="F17">
        <v>20120229</v>
      </c>
      <c r="G17">
        <v>2012</v>
      </c>
      <c r="H17" t="s">
        <v>70</v>
      </c>
      <c r="I17">
        <v>100000</v>
      </c>
      <c r="J17">
        <v>16623.12</v>
      </c>
      <c r="K17">
        <v>830.12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>
      <c r="A18" t="s">
        <v>82</v>
      </c>
      <c r="B18" t="s">
        <v>83</v>
      </c>
      <c r="C18" t="s">
        <v>84</v>
      </c>
      <c r="D18" t="s">
        <v>87</v>
      </c>
      <c r="E18" t="s">
        <v>88</v>
      </c>
      <c r="F18">
        <v>20110630</v>
      </c>
      <c r="G18">
        <v>2011</v>
      </c>
      <c r="H18" s="1" t="s">
        <v>66</v>
      </c>
      <c r="I18" s="1">
        <v>0</v>
      </c>
      <c r="J18" s="1">
        <v>651812.23</v>
      </c>
      <c r="K18" s="1">
        <v>3200</v>
      </c>
      <c r="L18" s="1">
        <v>3500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897.12</v>
      </c>
    </row>
    <row r="19" spans="1:20">
      <c r="A19" t="s">
        <v>82</v>
      </c>
      <c r="B19" t="s">
        <v>83</v>
      </c>
      <c r="C19" t="s">
        <v>84</v>
      </c>
      <c r="D19" t="s">
        <v>85</v>
      </c>
      <c r="E19" t="s">
        <v>86</v>
      </c>
      <c r="F19">
        <v>20110630</v>
      </c>
      <c r="G19">
        <v>2011</v>
      </c>
      <c r="H19" t="s">
        <v>66</v>
      </c>
      <c r="I19">
        <v>0</v>
      </c>
      <c r="J19">
        <v>1639723.42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2000000</v>
      </c>
      <c r="T19">
        <v>0</v>
      </c>
    </row>
    <row r="20" spans="1:20">
      <c r="A20" t="s">
        <v>82</v>
      </c>
      <c r="B20" t="s">
        <v>83</v>
      </c>
      <c r="C20" t="s">
        <v>84</v>
      </c>
      <c r="D20" t="s">
        <v>85</v>
      </c>
      <c r="E20" t="s">
        <v>86</v>
      </c>
      <c r="F20">
        <v>20110930</v>
      </c>
      <c r="G20">
        <v>2011</v>
      </c>
      <c r="H20" t="s">
        <v>67</v>
      </c>
      <c r="I20">
        <v>0</v>
      </c>
      <c r="J20">
        <v>3907748.06</v>
      </c>
      <c r="K20">
        <v>1431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>
      <c r="A21" t="s">
        <v>82</v>
      </c>
      <c r="B21" t="s">
        <v>83</v>
      </c>
      <c r="C21" t="s">
        <v>84</v>
      </c>
      <c r="D21" t="s">
        <v>87</v>
      </c>
      <c r="E21" t="s">
        <v>88</v>
      </c>
      <c r="F21">
        <v>20110930</v>
      </c>
      <c r="G21">
        <v>2011</v>
      </c>
      <c r="H21" t="s">
        <v>67</v>
      </c>
      <c r="I21">
        <v>0</v>
      </c>
      <c r="J21">
        <v>194279.34</v>
      </c>
      <c r="K21">
        <v>0</v>
      </c>
      <c r="L21">
        <v>3060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251.66</v>
      </c>
    </row>
    <row r="22" spans="1:20">
      <c r="A22" t="s">
        <v>82</v>
      </c>
      <c r="B22" t="s">
        <v>83</v>
      </c>
      <c r="C22" t="s">
        <v>84</v>
      </c>
      <c r="D22" t="s">
        <v>87</v>
      </c>
      <c r="E22" t="s">
        <v>88</v>
      </c>
      <c r="F22">
        <v>20111231</v>
      </c>
      <c r="G22">
        <v>2011</v>
      </c>
      <c r="H22" t="s">
        <v>68</v>
      </c>
      <c r="I22">
        <v>0</v>
      </c>
      <c r="J22">
        <v>5700.59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212.55</v>
      </c>
    </row>
    <row r="23" spans="1:20">
      <c r="A23" t="s">
        <v>82</v>
      </c>
      <c r="B23" t="s">
        <v>83</v>
      </c>
      <c r="C23" t="s">
        <v>84</v>
      </c>
      <c r="D23" t="s">
        <v>85</v>
      </c>
      <c r="E23" t="s">
        <v>86</v>
      </c>
      <c r="F23">
        <v>20111231</v>
      </c>
      <c r="G23">
        <v>2011</v>
      </c>
      <c r="H23" t="s">
        <v>68</v>
      </c>
      <c r="I23">
        <v>0</v>
      </c>
      <c r="J23">
        <v>1698512.98</v>
      </c>
      <c r="K23">
        <v>8157</v>
      </c>
      <c r="L23">
        <v>7500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332</v>
      </c>
    </row>
    <row r="24" spans="1:20">
      <c r="A24" t="s">
        <v>82</v>
      </c>
      <c r="B24" t="s">
        <v>83</v>
      </c>
      <c r="C24" t="s">
        <v>84</v>
      </c>
      <c r="D24" t="s">
        <v>87</v>
      </c>
      <c r="E24" t="s">
        <v>88</v>
      </c>
      <c r="F24">
        <v>20120125</v>
      </c>
      <c r="G24">
        <v>2012</v>
      </c>
      <c r="H24" t="s">
        <v>81</v>
      </c>
      <c r="I24">
        <v>0</v>
      </c>
      <c r="J24">
        <v>3820.51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82</v>
      </c>
      <c r="B25" t="s">
        <v>83</v>
      </c>
      <c r="C25" t="s">
        <v>84</v>
      </c>
      <c r="D25" t="s">
        <v>85</v>
      </c>
      <c r="E25" t="s">
        <v>86</v>
      </c>
      <c r="F25">
        <v>20120125</v>
      </c>
      <c r="G25">
        <v>2012</v>
      </c>
      <c r="H25" t="s">
        <v>69</v>
      </c>
      <c r="I25">
        <v>0</v>
      </c>
      <c r="J25">
        <v>150051.54</v>
      </c>
      <c r="K25">
        <v>1500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17390.53</v>
      </c>
    </row>
    <row r="26" spans="1:20">
      <c r="A26" t="s">
        <v>89</v>
      </c>
      <c r="B26" t="s">
        <v>90</v>
      </c>
      <c r="C26" t="s">
        <v>84</v>
      </c>
      <c r="D26" t="s">
        <v>91</v>
      </c>
      <c r="E26" t="s">
        <v>92</v>
      </c>
      <c r="F26">
        <v>20110630</v>
      </c>
      <c r="G26">
        <v>2011</v>
      </c>
      <c r="H26" t="s">
        <v>66</v>
      </c>
      <c r="I26">
        <v>0</v>
      </c>
      <c r="J26">
        <v>2058815</v>
      </c>
      <c r="K26">
        <v>250</v>
      </c>
      <c r="L26">
        <v>2600</v>
      </c>
      <c r="M26">
        <v>0</v>
      </c>
      <c r="N26">
        <v>0</v>
      </c>
      <c r="O26">
        <v>500000</v>
      </c>
      <c r="P26">
        <v>0</v>
      </c>
      <c r="Q26">
        <v>0</v>
      </c>
      <c r="R26">
        <v>0</v>
      </c>
      <c r="S26">
        <v>0</v>
      </c>
      <c r="T26">
        <v>7.0000000000000007E-2</v>
      </c>
    </row>
    <row r="27" spans="1:20">
      <c r="A27" t="s">
        <v>89</v>
      </c>
      <c r="B27" t="s">
        <v>90</v>
      </c>
      <c r="C27" t="s">
        <v>84</v>
      </c>
      <c r="D27" t="s">
        <v>91</v>
      </c>
      <c r="E27" t="s">
        <v>92</v>
      </c>
      <c r="F27">
        <v>20110930</v>
      </c>
      <c r="G27">
        <v>2011</v>
      </c>
      <c r="H27" t="s">
        <v>67</v>
      </c>
      <c r="I27">
        <v>0</v>
      </c>
      <c r="J27">
        <v>2617795.64</v>
      </c>
      <c r="K27">
        <v>20026</v>
      </c>
      <c r="L27">
        <v>2982.12</v>
      </c>
      <c r="M27">
        <v>0</v>
      </c>
      <c r="N27">
        <v>0</v>
      </c>
      <c r="O27">
        <v>175000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>
      <c r="A28" t="s">
        <v>89</v>
      </c>
      <c r="B28" t="s">
        <v>90</v>
      </c>
      <c r="C28" t="s">
        <v>84</v>
      </c>
      <c r="D28" t="s">
        <v>91</v>
      </c>
      <c r="E28" t="s">
        <v>92</v>
      </c>
      <c r="F28">
        <v>20111231</v>
      </c>
      <c r="G28">
        <v>2011</v>
      </c>
      <c r="H28" t="s">
        <v>68</v>
      </c>
      <c r="I28">
        <v>0</v>
      </c>
      <c r="J28">
        <v>11308896.49</v>
      </c>
      <c r="K28">
        <v>29530.9</v>
      </c>
      <c r="L28">
        <v>13250</v>
      </c>
      <c r="M28">
        <v>0</v>
      </c>
      <c r="N28">
        <v>0</v>
      </c>
      <c r="O28">
        <v>0</v>
      </c>
      <c r="P28">
        <v>100000</v>
      </c>
      <c r="Q28">
        <v>149800</v>
      </c>
      <c r="R28">
        <v>150300</v>
      </c>
      <c r="S28">
        <v>0</v>
      </c>
      <c r="T28">
        <v>0</v>
      </c>
    </row>
    <row r="29" spans="1:20">
      <c r="A29" t="s">
        <v>93</v>
      </c>
      <c r="B29" t="s">
        <v>94</v>
      </c>
      <c r="C29" t="s">
        <v>84</v>
      </c>
      <c r="D29" t="s">
        <v>95</v>
      </c>
      <c r="E29" t="s">
        <v>96</v>
      </c>
      <c r="F29">
        <v>20110630</v>
      </c>
      <c r="G29">
        <v>2011</v>
      </c>
      <c r="H29" t="s">
        <v>66</v>
      </c>
      <c r="I29">
        <v>0</v>
      </c>
      <c r="J29">
        <v>2075916.13</v>
      </c>
      <c r="K29">
        <v>7550</v>
      </c>
      <c r="L29">
        <v>27000</v>
      </c>
      <c r="M29">
        <v>500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>
      <c r="A30" t="s">
        <v>93</v>
      </c>
      <c r="B30" t="s">
        <v>94</v>
      </c>
      <c r="C30" t="s">
        <v>84</v>
      </c>
      <c r="D30" t="s">
        <v>95</v>
      </c>
      <c r="E30" t="s">
        <v>96</v>
      </c>
      <c r="F30">
        <v>20110930</v>
      </c>
      <c r="G30">
        <v>2011</v>
      </c>
      <c r="H30" t="s">
        <v>67</v>
      </c>
      <c r="I30">
        <v>0</v>
      </c>
      <c r="J30">
        <v>793864.2</v>
      </c>
      <c r="K30">
        <v>4875</v>
      </c>
      <c r="L30">
        <v>13500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598.25</v>
      </c>
    </row>
    <row r="31" spans="1:20">
      <c r="A31" t="s">
        <v>93</v>
      </c>
      <c r="B31" t="s">
        <v>94</v>
      </c>
      <c r="C31" t="s">
        <v>84</v>
      </c>
      <c r="D31" t="s">
        <v>95</v>
      </c>
      <c r="E31" t="s">
        <v>96</v>
      </c>
      <c r="F31">
        <v>20111231</v>
      </c>
      <c r="G31">
        <v>2011</v>
      </c>
      <c r="H31" t="s">
        <v>68</v>
      </c>
      <c r="I31">
        <v>0</v>
      </c>
      <c r="J31">
        <v>9746336.7200000007</v>
      </c>
      <c r="K31">
        <v>25725</v>
      </c>
      <c r="L31">
        <v>30000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>
      <c r="A32" t="s">
        <v>93</v>
      </c>
      <c r="B32" t="s">
        <v>94</v>
      </c>
      <c r="C32" t="s">
        <v>84</v>
      </c>
      <c r="D32" t="s">
        <v>95</v>
      </c>
      <c r="E32" t="s">
        <v>96</v>
      </c>
      <c r="F32">
        <v>20120131</v>
      </c>
      <c r="G32">
        <v>2012</v>
      </c>
      <c r="H32" t="s">
        <v>69</v>
      </c>
      <c r="I32">
        <v>0</v>
      </c>
      <c r="J32">
        <v>5517086.5199999996</v>
      </c>
      <c r="K32">
        <v>23515</v>
      </c>
      <c r="L32">
        <v>250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>
      <c r="A33" t="s">
        <v>93</v>
      </c>
      <c r="B33" t="s">
        <v>94</v>
      </c>
      <c r="C33" t="s">
        <v>84</v>
      </c>
      <c r="D33" t="s">
        <v>95</v>
      </c>
      <c r="E33" t="s">
        <v>96</v>
      </c>
      <c r="F33">
        <v>20120229</v>
      </c>
      <c r="G33">
        <v>2012</v>
      </c>
      <c r="H33" t="s">
        <v>70</v>
      </c>
      <c r="I33">
        <v>0</v>
      </c>
      <c r="J33">
        <v>2609320.44</v>
      </c>
      <c r="K33">
        <v>33615</v>
      </c>
      <c r="L33">
        <v>2045.06</v>
      </c>
      <c r="M33">
        <v>1000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>
      <c r="A34" t="s">
        <v>97</v>
      </c>
      <c r="B34" t="s">
        <v>98</v>
      </c>
      <c r="C34" t="s">
        <v>84</v>
      </c>
      <c r="D34" t="s">
        <v>99</v>
      </c>
      <c r="E34" t="s">
        <v>100</v>
      </c>
      <c r="F34">
        <v>20110930</v>
      </c>
      <c r="G34">
        <v>2011</v>
      </c>
      <c r="H34" t="s">
        <v>67</v>
      </c>
      <c r="I34">
        <v>0</v>
      </c>
      <c r="J34">
        <v>2218150.5</v>
      </c>
      <c r="K34">
        <v>0</v>
      </c>
      <c r="L34">
        <v>22482.12</v>
      </c>
      <c r="M34">
        <v>0</v>
      </c>
      <c r="N34">
        <v>0</v>
      </c>
      <c r="O34">
        <v>2249481.0499999998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>
      <c r="A35" t="s">
        <v>97</v>
      </c>
      <c r="B35" t="s">
        <v>98</v>
      </c>
      <c r="C35" t="s">
        <v>84</v>
      </c>
      <c r="D35" t="s">
        <v>99</v>
      </c>
      <c r="E35" t="s">
        <v>100</v>
      </c>
      <c r="F35">
        <v>20111231</v>
      </c>
      <c r="G35">
        <v>2011</v>
      </c>
      <c r="H35" t="s">
        <v>68</v>
      </c>
      <c r="I35">
        <v>0</v>
      </c>
      <c r="J35">
        <v>1097515.1599999999</v>
      </c>
      <c r="K35">
        <v>7720</v>
      </c>
      <c r="L35">
        <v>3000</v>
      </c>
      <c r="M35">
        <v>500</v>
      </c>
      <c r="N35">
        <v>0</v>
      </c>
      <c r="O35">
        <v>300000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t="s">
        <v>97</v>
      </c>
      <c r="B36" t="s">
        <v>98</v>
      </c>
      <c r="C36" t="s">
        <v>84</v>
      </c>
      <c r="D36" t="s">
        <v>99</v>
      </c>
      <c r="E36" t="s">
        <v>100</v>
      </c>
      <c r="F36">
        <v>20120131</v>
      </c>
      <c r="G36">
        <v>2012</v>
      </c>
      <c r="H36" t="s">
        <v>69</v>
      </c>
      <c r="I36">
        <v>0</v>
      </c>
      <c r="J36">
        <v>400776.06</v>
      </c>
      <c r="K36">
        <v>1500</v>
      </c>
      <c r="L36">
        <v>0</v>
      </c>
      <c r="M36">
        <v>0</v>
      </c>
      <c r="N36">
        <v>0</v>
      </c>
      <c r="O36">
        <v>50000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101</v>
      </c>
      <c r="B37" t="s">
        <v>102</v>
      </c>
      <c r="C37" t="s">
        <v>84</v>
      </c>
      <c r="D37" t="s">
        <v>103</v>
      </c>
      <c r="E37" t="s">
        <v>104</v>
      </c>
      <c r="F37">
        <v>20110930</v>
      </c>
      <c r="G37">
        <v>2011</v>
      </c>
      <c r="H37" t="s">
        <v>67</v>
      </c>
      <c r="I37">
        <v>0</v>
      </c>
      <c r="J37">
        <v>78577</v>
      </c>
      <c r="K37">
        <v>0</v>
      </c>
      <c r="L37">
        <v>250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468561.35</v>
      </c>
      <c r="T37">
        <v>0.54</v>
      </c>
    </row>
    <row r="38" spans="1:20">
      <c r="A38" t="s">
        <v>101</v>
      </c>
      <c r="B38" t="s">
        <v>102</v>
      </c>
      <c r="C38" t="s">
        <v>84</v>
      </c>
      <c r="D38" t="s">
        <v>103</v>
      </c>
      <c r="E38" t="s">
        <v>104</v>
      </c>
      <c r="F38">
        <v>20111231</v>
      </c>
      <c r="G38">
        <v>2011</v>
      </c>
      <c r="H38" t="s">
        <v>68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>
      <c r="A39" t="s">
        <v>105</v>
      </c>
      <c r="B39" t="s">
        <v>106</v>
      </c>
      <c r="C39" t="s">
        <v>84</v>
      </c>
      <c r="D39" t="s">
        <v>107</v>
      </c>
      <c r="E39" t="s">
        <v>108</v>
      </c>
      <c r="F39">
        <v>20110630</v>
      </c>
      <c r="G39">
        <v>2011</v>
      </c>
      <c r="H39" t="s">
        <v>66</v>
      </c>
      <c r="I39">
        <v>0</v>
      </c>
      <c r="J39">
        <v>4511851.1399999997</v>
      </c>
      <c r="K39">
        <v>4770.46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500</v>
      </c>
      <c r="T39">
        <v>0</v>
      </c>
    </row>
    <row r="40" spans="1:20">
      <c r="A40" t="s">
        <v>105</v>
      </c>
      <c r="B40" t="s">
        <v>106</v>
      </c>
      <c r="C40" t="s">
        <v>84</v>
      </c>
      <c r="D40" t="s">
        <v>107</v>
      </c>
      <c r="E40" t="s">
        <v>108</v>
      </c>
      <c r="F40">
        <v>20110930</v>
      </c>
      <c r="G40">
        <v>2011</v>
      </c>
      <c r="H40" t="s">
        <v>67</v>
      </c>
      <c r="I40">
        <v>0</v>
      </c>
      <c r="J40">
        <v>7672989.5499999998</v>
      </c>
      <c r="K40">
        <v>62138.98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500000</v>
      </c>
      <c r="T40">
        <v>105.48</v>
      </c>
    </row>
    <row r="41" spans="1:20">
      <c r="A41" t="s">
        <v>105</v>
      </c>
      <c r="B41" t="s">
        <v>106</v>
      </c>
      <c r="C41" t="s">
        <v>84</v>
      </c>
      <c r="D41" t="s">
        <v>107</v>
      </c>
      <c r="E41" t="s">
        <v>108</v>
      </c>
      <c r="F41">
        <v>20111231</v>
      </c>
      <c r="G41">
        <v>2011</v>
      </c>
      <c r="H41" t="s">
        <v>68</v>
      </c>
      <c r="I41">
        <v>0</v>
      </c>
      <c r="J41">
        <v>13317325.33</v>
      </c>
      <c r="K41">
        <v>39132.879999999997</v>
      </c>
      <c r="L41">
        <v>145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500000</v>
      </c>
      <c r="T41">
        <v>1793.16</v>
      </c>
    </row>
    <row r="42" spans="1:20">
      <c r="A42" t="s">
        <v>105</v>
      </c>
      <c r="B42" t="s">
        <v>106</v>
      </c>
      <c r="C42" t="s">
        <v>84</v>
      </c>
      <c r="D42" t="s">
        <v>107</v>
      </c>
      <c r="E42" t="s">
        <v>108</v>
      </c>
      <c r="F42">
        <v>20120131</v>
      </c>
      <c r="G42">
        <v>2012</v>
      </c>
      <c r="H42" t="s">
        <v>69</v>
      </c>
      <c r="I42">
        <v>0</v>
      </c>
      <c r="J42">
        <v>4474306.6500000004</v>
      </c>
      <c r="K42">
        <v>7817.02</v>
      </c>
      <c r="L42">
        <v>2525.2600000000002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369.18</v>
      </c>
    </row>
    <row r="43" spans="1:20">
      <c r="A43" t="s">
        <v>105</v>
      </c>
      <c r="B43" t="s">
        <v>106</v>
      </c>
      <c r="C43" t="s">
        <v>84</v>
      </c>
      <c r="D43" t="s">
        <v>107</v>
      </c>
      <c r="E43" t="s">
        <v>108</v>
      </c>
      <c r="F43">
        <v>20120229</v>
      </c>
      <c r="G43">
        <v>2012</v>
      </c>
      <c r="H43" t="s">
        <v>70</v>
      </c>
      <c r="I43">
        <v>0</v>
      </c>
      <c r="J43">
        <v>3270918.79</v>
      </c>
      <c r="K43">
        <v>5415.04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395.55</v>
      </c>
    </row>
    <row r="44" spans="1:20">
      <c r="A44" t="s">
        <v>109</v>
      </c>
      <c r="B44" t="s">
        <v>110</v>
      </c>
      <c r="C44" t="s">
        <v>84</v>
      </c>
      <c r="D44" t="s">
        <v>111</v>
      </c>
      <c r="E44" t="s">
        <v>112</v>
      </c>
      <c r="F44">
        <v>20110331</v>
      </c>
      <c r="G44">
        <v>2011</v>
      </c>
      <c r="H44" t="s">
        <v>81</v>
      </c>
      <c r="I44">
        <v>0</v>
      </c>
      <c r="J44">
        <v>159997.75</v>
      </c>
      <c r="K44">
        <v>0</v>
      </c>
      <c r="L44">
        <v>68.16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>
      <c r="A45" t="s">
        <v>109</v>
      </c>
      <c r="B45" t="s">
        <v>110</v>
      </c>
      <c r="C45" t="s">
        <v>84</v>
      </c>
      <c r="D45" t="s">
        <v>111</v>
      </c>
      <c r="E45" t="s">
        <v>112</v>
      </c>
      <c r="F45">
        <v>20110630</v>
      </c>
      <c r="G45">
        <v>2011</v>
      </c>
      <c r="H45" t="s">
        <v>66</v>
      </c>
      <c r="I45">
        <v>0</v>
      </c>
      <c r="J45">
        <v>4265840.67</v>
      </c>
      <c r="K45">
        <v>11964</v>
      </c>
      <c r="L45">
        <v>59497.99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232.46</v>
      </c>
    </row>
    <row r="46" spans="1:20">
      <c r="A46" t="s">
        <v>109</v>
      </c>
      <c r="B46" t="s">
        <v>110</v>
      </c>
      <c r="C46" t="s">
        <v>84</v>
      </c>
      <c r="D46" t="s">
        <v>111</v>
      </c>
      <c r="E46" t="s">
        <v>112</v>
      </c>
      <c r="F46">
        <v>20110930</v>
      </c>
      <c r="G46">
        <v>2011</v>
      </c>
      <c r="H46" t="s">
        <v>67</v>
      </c>
      <c r="I46">
        <v>0</v>
      </c>
      <c r="J46">
        <v>856063.32</v>
      </c>
      <c r="K46">
        <v>736050.28</v>
      </c>
      <c r="L46">
        <v>73250</v>
      </c>
      <c r="M46">
        <v>8000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41699.64</v>
      </c>
    </row>
    <row r="47" spans="1:20">
      <c r="A47" t="s">
        <v>109</v>
      </c>
      <c r="B47" t="s">
        <v>110</v>
      </c>
      <c r="C47" t="s">
        <v>84</v>
      </c>
      <c r="D47" t="s">
        <v>111</v>
      </c>
      <c r="E47" t="s">
        <v>112</v>
      </c>
      <c r="F47">
        <v>20111231</v>
      </c>
      <c r="G47">
        <v>2011</v>
      </c>
      <c r="H47" t="s">
        <v>68</v>
      </c>
      <c r="I47">
        <v>0</v>
      </c>
      <c r="J47">
        <v>333500</v>
      </c>
      <c r="K47">
        <v>13450</v>
      </c>
      <c r="L47">
        <v>4500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53439.53</v>
      </c>
    </row>
    <row r="48" spans="1:20">
      <c r="A48" t="s">
        <v>109</v>
      </c>
      <c r="B48" t="s">
        <v>110</v>
      </c>
      <c r="C48" t="s">
        <v>84</v>
      </c>
      <c r="D48" t="s">
        <v>111</v>
      </c>
      <c r="E48" t="s">
        <v>112</v>
      </c>
      <c r="F48">
        <v>20120131</v>
      </c>
      <c r="G48">
        <v>2012</v>
      </c>
      <c r="H48" t="s">
        <v>69</v>
      </c>
      <c r="I48">
        <v>0</v>
      </c>
      <c r="J48">
        <v>36189.910000000003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4181.12</v>
      </c>
    </row>
    <row r="49" spans="1:20">
      <c r="A49" t="s">
        <v>109</v>
      </c>
      <c r="B49" t="s">
        <v>110</v>
      </c>
      <c r="C49" t="s">
        <v>84</v>
      </c>
      <c r="D49" t="s">
        <v>111</v>
      </c>
      <c r="E49" t="s">
        <v>112</v>
      </c>
      <c r="F49">
        <v>20120229</v>
      </c>
      <c r="G49">
        <v>2012</v>
      </c>
      <c r="H49" t="s">
        <v>70</v>
      </c>
      <c r="I49">
        <v>0</v>
      </c>
      <c r="J49">
        <v>11120.15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4959.25</v>
      </c>
    </row>
    <row r="50" spans="1:20">
      <c r="A50" t="s">
        <v>113</v>
      </c>
      <c r="B50" t="s">
        <v>114</v>
      </c>
      <c r="C50" t="s">
        <v>84</v>
      </c>
      <c r="D50" t="s">
        <v>115</v>
      </c>
      <c r="E50" t="s">
        <v>116</v>
      </c>
      <c r="F50">
        <v>20110930</v>
      </c>
      <c r="G50">
        <v>2011</v>
      </c>
      <c r="H50" t="s">
        <v>67</v>
      </c>
      <c r="I50">
        <v>0</v>
      </c>
      <c r="J50">
        <v>17009441.239999998</v>
      </c>
      <c r="K50">
        <v>21850</v>
      </c>
      <c r="L50">
        <v>182498</v>
      </c>
      <c r="M50">
        <v>1500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>
      <c r="A51" t="s">
        <v>113</v>
      </c>
      <c r="B51" t="s">
        <v>114</v>
      </c>
      <c r="C51" t="s">
        <v>84</v>
      </c>
      <c r="D51" t="s">
        <v>115</v>
      </c>
      <c r="E51" t="s">
        <v>116</v>
      </c>
      <c r="F51">
        <v>20111231</v>
      </c>
      <c r="G51">
        <v>2011</v>
      </c>
      <c r="H51" t="s">
        <v>68</v>
      </c>
      <c r="I51">
        <v>0</v>
      </c>
      <c r="J51">
        <v>2805539.49</v>
      </c>
      <c r="K51">
        <v>272295</v>
      </c>
      <c r="L51">
        <v>74802.13</v>
      </c>
      <c r="M51">
        <v>1500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>
      <c r="A52" t="s">
        <v>113</v>
      </c>
      <c r="B52" t="s">
        <v>114</v>
      </c>
      <c r="C52" t="s">
        <v>84</v>
      </c>
      <c r="D52" t="s">
        <v>115</v>
      </c>
      <c r="E52" t="s">
        <v>116</v>
      </c>
      <c r="F52">
        <v>20120131</v>
      </c>
      <c r="G52">
        <v>2012</v>
      </c>
      <c r="H52" t="s">
        <v>69</v>
      </c>
      <c r="I52">
        <v>0</v>
      </c>
      <c r="J52">
        <v>234630.55</v>
      </c>
      <c r="K52">
        <v>5750</v>
      </c>
      <c r="L52">
        <v>3828.5</v>
      </c>
      <c r="M52">
        <v>249.12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>
      <c r="A53" t="s">
        <v>113</v>
      </c>
      <c r="B53" t="s">
        <v>114</v>
      </c>
      <c r="C53" t="s">
        <v>84</v>
      </c>
      <c r="D53" t="s">
        <v>115</v>
      </c>
      <c r="E53" t="s">
        <v>116</v>
      </c>
      <c r="F53">
        <v>20120229</v>
      </c>
      <c r="G53">
        <v>2012</v>
      </c>
      <c r="H53" t="s">
        <v>70</v>
      </c>
      <c r="I53">
        <v>0</v>
      </c>
      <c r="J53">
        <v>-1575</v>
      </c>
      <c r="K53">
        <v>114331</v>
      </c>
      <c r="L53">
        <v>0</v>
      </c>
      <c r="M53">
        <v>2500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>
      <c r="A54" t="s">
        <v>117</v>
      </c>
      <c r="B54" t="s">
        <v>118</v>
      </c>
      <c r="C54" t="s">
        <v>84</v>
      </c>
      <c r="D54" t="s">
        <v>119</v>
      </c>
      <c r="E54" t="s">
        <v>120</v>
      </c>
      <c r="F54">
        <v>20110630</v>
      </c>
      <c r="G54">
        <v>2011</v>
      </c>
      <c r="H54" t="s">
        <v>66</v>
      </c>
      <c r="I54">
        <v>0</v>
      </c>
      <c r="J54">
        <v>18234222.870000001</v>
      </c>
      <c r="K54">
        <v>39000</v>
      </c>
      <c r="L54">
        <v>91500</v>
      </c>
      <c r="M54">
        <v>2500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>
      <c r="A55" t="s">
        <v>117</v>
      </c>
      <c r="B55" t="s">
        <v>118</v>
      </c>
      <c r="C55" t="s">
        <v>84</v>
      </c>
      <c r="D55" t="s">
        <v>119</v>
      </c>
      <c r="E55" t="s">
        <v>120</v>
      </c>
      <c r="F55">
        <v>20110930</v>
      </c>
      <c r="G55">
        <v>2011</v>
      </c>
      <c r="H55" t="s">
        <v>67</v>
      </c>
      <c r="I55">
        <v>0</v>
      </c>
      <c r="J55">
        <v>14068466.51</v>
      </c>
      <c r="K55">
        <v>228601.47</v>
      </c>
      <c r="L55">
        <v>88301.13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>
      <c r="A56" t="s">
        <v>117</v>
      </c>
      <c r="B56" t="s">
        <v>118</v>
      </c>
      <c r="C56" t="s">
        <v>84</v>
      </c>
      <c r="D56" t="s">
        <v>119</v>
      </c>
      <c r="E56" t="s">
        <v>120</v>
      </c>
      <c r="F56">
        <v>20111231</v>
      </c>
      <c r="G56">
        <v>2011</v>
      </c>
      <c r="H56" t="s">
        <v>68</v>
      </c>
      <c r="I56">
        <v>0</v>
      </c>
      <c r="J56">
        <v>24048673.199999999</v>
      </c>
      <c r="K56">
        <v>363151.14</v>
      </c>
      <c r="L56">
        <v>175196.98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>
      <c r="A57" t="s">
        <v>117</v>
      </c>
      <c r="B57" t="s">
        <v>118</v>
      </c>
      <c r="C57" t="s">
        <v>84</v>
      </c>
      <c r="D57" t="s">
        <v>119</v>
      </c>
      <c r="E57" t="s">
        <v>120</v>
      </c>
      <c r="F57">
        <v>20120131</v>
      </c>
      <c r="G57">
        <v>2012</v>
      </c>
      <c r="H57" t="s">
        <v>69</v>
      </c>
      <c r="I57">
        <v>0</v>
      </c>
      <c r="J57">
        <v>6421460.29</v>
      </c>
      <c r="K57">
        <v>200103.81</v>
      </c>
      <c r="L57">
        <v>19932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>
      <c r="A58" t="s">
        <v>117</v>
      </c>
      <c r="B58" t="s">
        <v>118</v>
      </c>
      <c r="C58" t="s">
        <v>84</v>
      </c>
      <c r="D58" t="s">
        <v>119</v>
      </c>
      <c r="E58" t="s">
        <v>120</v>
      </c>
      <c r="F58">
        <v>20120229</v>
      </c>
      <c r="G58">
        <v>2012</v>
      </c>
      <c r="H58" t="s">
        <v>70</v>
      </c>
      <c r="I58">
        <v>0</v>
      </c>
      <c r="J58">
        <v>11410593.43</v>
      </c>
      <c r="K58">
        <v>207603.17</v>
      </c>
      <c r="L58">
        <v>143920.82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>
      <c r="A59" t="s">
        <v>121</v>
      </c>
      <c r="B59" t="s">
        <v>122</v>
      </c>
      <c r="C59" t="s">
        <v>84</v>
      </c>
      <c r="D59" t="s">
        <v>123</v>
      </c>
      <c r="E59" t="s">
        <v>124</v>
      </c>
      <c r="F59">
        <v>20110630</v>
      </c>
      <c r="G59">
        <v>2011</v>
      </c>
      <c r="H59" t="s">
        <v>66</v>
      </c>
      <c r="I59">
        <v>0</v>
      </c>
      <c r="J59">
        <v>581847.67000000004</v>
      </c>
      <c r="K59">
        <v>0</v>
      </c>
      <c r="L59">
        <v>250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>
      <c r="A60" t="s">
        <v>121</v>
      </c>
      <c r="B60" t="s">
        <v>122</v>
      </c>
      <c r="C60" t="s">
        <v>84</v>
      </c>
      <c r="D60" t="s">
        <v>123</v>
      </c>
      <c r="E60" t="s">
        <v>124</v>
      </c>
      <c r="F60">
        <v>20110930</v>
      </c>
      <c r="G60">
        <v>2011</v>
      </c>
      <c r="H60" t="s">
        <v>67</v>
      </c>
      <c r="I60">
        <v>0</v>
      </c>
      <c r="J60">
        <v>631195.75</v>
      </c>
      <c r="K60">
        <v>2500</v>
      </c>
      <c r="L60">
        <v>30982.12</v>
      </c>
      <c r="M60">
        <v>0</v>
      </c>
      <c r="N60">
        <v>0</v>
      </c>
      <c r="O60">
        <v>20000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>
      <c r="A61" t="s">
        <v>121</v>
      </c>
      <c r="B61" t="s">
        <v>122</v>
      </c>
      <c r="C61" t="s">
        <v>84</v>
      </c>
      <c r="D61" t="s">
        <v>123</v>
      </c>
      <c r="E61" t="s">
        <v>124</v>
      </c>
      <c r="F61">
        <v>20111231</v>
      </c>
      <c r="G61">
        <v>2011</v>
      </c>
      <c r="H61" t="s">
        <v>68</v>
      </c>
      <c r="I61">
        <v>0</v>
      </c>
      <c r="J61">
        <v>915527.57</v>
      </c>
      <c r="K61">
        <v>3500</v>
      </c>
      <c r="L61">
        <v>4900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>
      <c r="A62" t="s">
        <v>121</v>
      </c>
      <c r="B62" t="s">
        <v>122</v>
      </c>
      <c r="C62" t="s">
        <v>84</v>
      </c>
      <c r="D62" t="s">
        <v>123</v>
      </c>
      <c r="E62" t="s">
        <v>124</v>
      </c>
      <c r="F62">
        <v>20120131</v>
      </c>
      <c r="G62">
        <v>2012</v>
      </c>
      <c r="H62" t="s">
        <v>69</v>
      </c>
      <c r="I62">
        <v>0</v>
      </c>
      <c r="J62">
        <v>4503104.71</v>
      </c>
      <c r="K62">
        <v>0</v>
      </c>
      <c r="L62">
        <v>8000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>
      <c r="A63" t="s">
        <v>121</v>
      </c>
      <c r="B63" t="s">
        <v>122</v>
      </c>
      <c r="C63" t="s">
        <v>84</v>
      </c>
      <c r="D63" t="s">
        <v>123</v>
      </c>
      <c r="E63" t="s">
        <v>124</v>
      </c>
      <c r="F63">
        <v>20120229</v>
      </c>
      <c r="G63">
        <v>2012</v>
      </c>
      <c r="H63" t="s">
        <v>70</v>
      </c>
      <c r="I63">
        <v>0</v>
      </c>
      <c r="J63">
        <v>8923993.3300000001</v>
      </c>
      <c r="K63">
        <v>2000</v>
      </c>
      <c r="L63">
        <v>10092</v>
      </c>
      <c r="M63">
        <v>0</v>
      </c>
      <c r="N63">
        <v>0</v>
      </c>
      <c r="O63">
        <v>0</v>
      </c>
      <c r="P63">
        <v>20000</v>
      </c>
      <c r="Q63">
        <v>0</v>
      </c>
      <c r="R63">
        <v>0</v>
      </c>
      <c r="S63">
        <v>0</v>
      </c>
      <c r="T6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2012-07-23T19:24:08Z</cp:lastPrinted>
  <dcterms:created xsi:type="dcterms:W3CDTF">2012-03-22T12:08:55Z</dcterms:created>
  <dcterms:modified xsi:type="dcterms:W3CDTF">2014-06-06T16:09:46Z</dcterms:modified>
</cp:coreProperties>
</file>