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5480" windowHeight="793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I27" i="1"/>
  <c r="H27"/>
  <c r="G27"/>
  <c r="F27"/>
  <c r="E27"/>
  <c r="D27"/>
  <c r="C27"/>
  <c r="I26"/>
  <c r="I30" s="1"/>
  <c r="H26"/>
  <c r="G26"/>
  <c r="G30" s="1"/>
  <c r="F26"/>
  <c r="E26"/>
  <c r="E30" s="1"/>
  <c r="D26"/>
  <c r="C26"/>
  <c r="C30" s="1"/>
  <c r="J23"/>
  <c r="J27" s="1"/>
  <c r="J19"/>
  <c r="J18"/>
  <c r="J17"/>
  <c r="J16"/>
  <c r="J15"/>
  <c r="J14"/>
  <c r="J13"/>
  <c r="J12"/>
  <c r="J11"/>
  <c r="J10"/>
  <c r="J9"/>
  <c r="J8"/>
  <c r="J26" l="1"/>
  <c r="J30" s="1"/>
  <c r="D30"/>
  <c r="F30"/>
  <c r="H30"/>
</calcChain>
</file>

<file path=xl/sharedStrings.xml><?xml version="1.0" encoding="utf-8"?>
<sst xmlns="http://schemas.openxmlformats.org/spreadsheetml/2006/main" count="302" uniqueCount="127">
  <si>
    <t>P20002978</t>
  </si>
  <si>
    <t>Bachmann, Michelle</t>
  </si>
  <si>
    <t>REP</t>
  </si>
  <si>
    <t>C00497511</t>
  </si>
  <si>
    <t>BACHMANN FOR PRESIDENT</t>
  </si>
  <si>
    <t>Q2</t>
  </si>
  <si>
    <t>C00410118</t>
  </si>
  <si>
    <t>MICHELEBACHMANN.COM</t>
  </si>
  <si>
    <t>Q3</t>
  </si>
  <si>
    <t>P00003608</t>
  </si>
  <si>
    <t>Cain, Herman</t>
  </si>
  <si>
    <t>C00496067</t>
  </si>
  <si>
    <t>FRIENDS OF HERMAN CAIN INC</t>
  </si>
  <si>
    <t>P60003654</t>
  </si>
  <si>
    <t>Gingrich, Newt</t>
  </si>
  <si>
    <t>C00496497</t>
  </si>
  <si>
    <t>NEWT 2012</t>
  </si>
  <si>
    <t>P20002671</t>
  </si>
  <si>
    <t>Johnson, Gary Earl</t>
  </si>
  <si>
    <t>C00495622</t>
  </si>
  <si>
    <t>GARY JOHNSON 2012 INC</t>
  </si>
  <si>
    <t>P20003109</t>
  </si>
  <si>
    <t>McCotter, Thaddeus G</t>
  </si>
  <si>
    <t>C00498220</t>
  </si>
  <si>
    <t>MCCOTTER 2012</t>
  </si>
  <si>
    <t>P80003338</t>
  </si>
  <si>
    <t>Obama, Barack</t>
  </si>
  <si>
    <t>DEM</t>
  </si>
  <si>
    <t>C00431445</t>
  </si>
  <si>
    <t>OBAMA FOR AMERICA</t>
  </si>
  <si>
    <t>P80000748</t>
  </si>
  <si>
    <t>Paul, Ron</t>
  </si>
  <si>
    <t>C00495820</t>
  </si>
  <si>
    <t xml:space="preserve">RON PAUL 2012 PRESIDENTIAL CAMPAIGN COMMITTEE INC. </t>
  </si>
  <si>
    <t>P20002556</t>
  </si>
  <si>
    <t>Pawlenty, Timothy</t>
  </si>
  <si>
    <t>C00494393</t>
  </si>
  <si>
    <t>PAWLENTY FOR PRESIDENT</t>
  </si>
  <si>
    <t>Q1</t>
  </si>
  <si>
    <t>P20002523</t>
  </si>
  <si>
    <t>Roemer, Charles E. 'Buddy' III</t>
  </si>
  <si>
    <t>C00493692</t>
  </si>
  <si>
    <t>BUDDY ROEMER FOR PRESIDENT INC.</t>
  </si>
  <si>
    <t>P80003353</t>
  </si>
  <si>
    <t>Romney, Mitt</t>
  </si>
  <si>
    <t>C00431171</t>
  </si>
  <si>
    <t>ROMNEY FOR PRESIDENT, INC.</t>
  </si>
  <si>
    <t>P20002721</t>
  </si>
  <si>
    <t>Santorum, Rick</t>
  </si>
  <si>
    <t>C00496034</t>
  </si>
  <si>
    <t>RICK SANTORUM FOR PRESIDENT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</si>
  <si>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</si>
  <si>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</si>
  <si>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</si>
  <si>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</si>
  <si>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</si>
  <si>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</si>
  <si>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</si>
  <si>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</si>
  <si>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</si>
  <si>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</si>
  <si>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</si>
  <si>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</si>
  <si>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</si>
  <si>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</si>
  <si>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</si>
  <si>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</si>
  <si>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</si>
  <si>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</si>
  <si>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</si>
  <si>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</si>
  <si>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</si>
  <si>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</si>
  <si>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</si>
  <si>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</si>
  <si>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</si>
  <si>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</si>
  <si>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</si>
  <si>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</si>
  <si>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</si>
  <si>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</si>
  <si>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</si>
  <si>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</si>
  <si>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</si>
  <si>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</si>
  <si>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</si>
  <si>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</si>
  <si>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</si>
  <si>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</si>
  <si>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</si>
  <si>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</si>
  <si>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Bachmann, Michelle*</t>
  </si>
  <si>
    <t>Cain, Herman*</t>
  </si>
  <si>
    <t>Gingrich, Newt*</t>
  </si>
  <si>
    <t>Huntsman, Jon**</t>
  </si>
  <si>
    <t>Johnson, Gary Earl*</t>
  </si>
  <si>
    <t>McCotter, Thaddeus G.**</t>
  </si>
  <si>
    <t>Paul, Ron*</t>
  </si>
  <si>
    <t>Perry, Rick**</t>
  </si>
  <si>
    <t>Romney, Mitt*</t>
  </si>
  <si>
    <t>Santorum, Rick*</t>
  </si>
  <si>
    <t>Democrats</t>
  </si>
  <si>
    <t>Obama, Barack*</t>
  </si>
  <si>
    <t>Total Republican</t>
  </si>
  <si>
    <t>Total Democrats</t>
  </si>
  <si>
    <t>Grand Total</t>
  </si>
  <si>
    <t>* First Financial Report for 2012 Cycle - 2011 Q2</t>
  </si>
  <si>
    <t>** First Financial Report for 2012 Cycle - 2011 Q3</t>
  </si>
  <si>
    <t>Presidential Pre-Nomination Campaign Receipts Through September 30, 2011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</si>
  <si>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</si>
  <si>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</si>
  <si>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</si>
  <si>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</si>
  <si>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</si>
  <si>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</si>
  <si>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</si>
  <si>
    <t>P20003067</t>
  </si>
  <si>
    <t>Huntsman, Jon</t>
  </si>
  <si>
    <t>C00498444</t>
  </si>
  <si>
    <t>JON HUNTSMAN FOR PRESIDENT INC</t>
  </si>
  <si>
    <t>P20003281</t>
  </si>
  <si>
    <t>Perry, Rick</t>
  </si>
  <si>
    <t>C00500587</t>
  </si>
  <si>
    <t>RICKPERRY.ORG INC</t>
  </si>
  <si>
    <t>*** First Financial Report for 2012 Cycle - 2011 Q1</t>
  </si>
  <si>
    <t>Roemer, Charles E. 'Buddy' III***</t>
  </si>
  <si>
    <t>Pawlenty, Timothy***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</si>
</sst>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2"/>
      <color theme="1"/>
      <name val="Times New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7" workbookViewId="0">
      <selection activeCell="B9" sqref="B9"/>
    </sheetView>
  </sheetViews>
  <sheetFormatPr defaultRowHeight="15.75"/>
  <cols>
    <col min="1" max="1" width="5.625" customWidth="1"/>
    <col min="2" max="2" width="26.75" customWidth="1"/>
    <col min="3" max="3" width="8" style="1" bestFit="1" customWidth="1"/>
    <col min="4" max="4" width="14.625" style="1" customWidth="1"/>
    <col min="5" max="5" width="12.375" style="1" bestFit="1" customWidth="1"/>
    <col min="6" max="6" width="16.25" style="1" customWidth="1"/>
    <col min="7" max="8" width="10.875" style="1" bestFit="1" customWidth="1"/>
    <col min="9" max="9" width="9.5" style="1" bestFit="1" customWidth="1"/>
    <col min="10" max="10" width="12.625" style="1" bestFit="1" customWidth="1"/>
  </cols>
  <sheetData>
    <row r="1" spans="1:10">
      <c r="F1" s="2" t="s">
        <v>108</v>
      </c>
    </row>
    <row r="2" spans="1:10">
      <c r="F2" s="2"/>
    </row>
    <row r="3" spans="1:10">
      <c r="C3" s="2" t="s">
        <v>71</v>
      </c>
      <c r="D3" s="2" t="s">
        <v>72</v>
      </c>
      <c r="E3" s="2" t="s">
        <v>72</v>
      </c>
      <c r="F3" s="2" t="s">
        <v>73</v>
      </c>
      <c r="G3" s="2" t="s">
        <v>74</v>
      </c>
      <c r="H3" s="2" t="s">
        <v>75</v>
      </c>
      <c r="I3" s="2"/>
      <c r="J3" s="2"/>
    </row>
    <row r="4" spans="1:10">
      <c r="C4" s="2" t="s">
        <v>76</v>
      </c>
      <c r="D4" s="2" t="s">
        <v>77</v>
      </c>
      <c r="E4" s="2" t="s">
        <v>78</v>
      </c>
      <c r="F4" s="2" t="s">
        <v>79</v>
      </c>
      <c r="G4" s="2" t="s">
        <v>80</v>
      </c>
      <c r="H4" s="2" t="s">
        <v>81</v>
      </c>
      <c r="I4" s="2" t="s">
        <v>82</v>
      </c>
      <c r="J4" s="2"/>
    </row>
    <row r="5" spans="1:10">
      <c r="C5" s="2" t="s">
        <v>83</v>
      </c>
      <c r="D5" s="2" t="s">
        <v>84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</row>
    <row r="7" spans="1:10">
      <c r="A7" s="3" t="s">
        <v>90</v>
      </c>
      <c r="B7" s="3"/>
    </row>
    <row r="8" spans="1:10">
      <c r="A8" s="3"/>
      <c r="B8" t="s">
        <v>91</v>
      </c>
      <c r="C8" s="1">
        <v>0</v>
      </c>
      <c r="D8" s="1">
        <v>6388932.0500000007</v>
      </c>
      <c r="E8" s="1">
        <v>6560</v>
      </c>
      <c r="F8" s="1">
        <v>0</v>
      </c>
      <c r="G8" s="1">
        <v>0</v>
      </c>
      <c r="H8" s="1">
        <v>2000000</v>
      </c>
      <c r="I8" s="1">
        <v>1148.78</v>
      </c>
      <c r="J8" s="1">
        <f>SUM(C8:I8)</f>
        <v>8396640.8300000001</v>
      </c>
    </row>
    <row r="9" spans="1:10">
      <c r="A9" s="3"/>
      <c r="B9" t="s">
        <v>92</v>
      </c>
      <c r="C9" s="1">
        <v>0</v>
      </c>
      <c r="D9" s="1">
        <v>4656334.6399999997</v>
      </c>
      <c r="E9" s="1">
        <v>5582.12</v>
      </c>
      <c r="F9" s="1">
        <v>675000</v>
      </c>
      <c r="G9" s="1">
        <v>0</v>
      </c>
      <c r="H9" s="1">
        <v>0</v>
      </c>
      <c r="I9" s="1">
        <v>7.0000000000000007E-2</v>
      </c>
      <c r="J9" s="1">
        <f t="shared" ref="J9:J19" si="0">SUM(C9:I9)</f>
        <v>5336916.83</v>
      </c>
    </row>
    <row r="10" spans="1:10">
      <c r="A10" s="3"/>
      <c r="B10" t="s">
        <v>93</v>
      </c>
      <c r="C10" s="1">
        <v>0</v>
      </c>
      <c r="D10" s="1">
        <v>2857355.33</v>
      </c>
      <c r="E10" s="1">
        <v>40000</v>
      </c>
      <c r="F10" s="1">
        <v>0</v>
      </c>
      <c r="G10" s="1">
        <v>0</v>
      </c>
      <c r="H10" s="1">
        <v>0</v>
      </c>
      <c r="I10" s="1">
        <v>598.25</v>
      </c>
      <c r="J10" s="1">
        <f t="shared" si="0"/>
        <v>2897953.58</v>
      </c>
    </row>
    <row r="11" spans="1:10">
      <c r="A11" s="3"/>
      <c r="B11" t="s">
        <v>94</v>
      </c>
      <c r="C11" s="1">
        <v>0</v>
      </c>
      <c r="D11" s="1">
        <v>2218150.5</v>
      </c>
      <c r="E11" s="1">
        <v>22482.12</v>
      </c>
      <c r="F11" s="1">
        <v>2249481.0499999998</v>
      </c>
      <c r="G11" s="1">
        <v>0</v>
      </c>
      <c r="H11" s="1">
        <v>0</v>
      </c>
      <c r="I11" s="1">
        <v>0</v>
      </c>
      <c r="J11" s="1">
        <f t="shared" si="0"/>
        <v>4490113.67</v>
      </c>
    </row>
    <row r="12" spans="1:10">
      <c r="A12" s="3"/>
      <c r="B12" t="s">
        <v>95</v>
      </c>
      <c r="C12" s="1">
        <v>0</v>
      </c>
      <c r="D12" s="1">
        <v>416430.57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416430.57</v>
      </c>
    </row>
    <row r="13" spans="1:10">
      <c r="A13" s="3"/>
      <c r="B13" t="s">
        <v>96</v>
      </c>
      <c r="C13" s="1">
        <v>0</v>
      </c>
      <c r="D13" s="1">
        <v>61427</v>
      </c>
      <c r="E13" s="1">
        <v>0</v>
      </c>
      <c r="F13" s="1">
        <v>0</v>
      </c>
      <c r="G13" s="1">
        <v>0</v>
      </c>
      <c r="H13" s="1">
        <v>450000</v>
      </c>
      <c r="I13" s="1">
        <v>0.54</v>
      </c>
      <c r="J13" s="1">
        <f t="shared" si="0"/>
        <v>511427.54</v>
      </c>
    </row>
    <row r="14" spans="1:10">
      <c r="A14" s="3"/>
      <c r="B14" t="s">
        <v>97</v>
      </c>
      <c r="C14" s="1">
        <v>0</v>
      </c>
      <c r="D14" s="1">
        <v>12122816.25</v>
      </c>
      <c r="E14" s="1">
        <v>0</v>
      </c>
      <c r="F14" s="1">
        <v>0</v>
      </c>
      <c r="G14" s="1">
        <v>0</v>
      </c>
      <c r="H14" s="1">
        <v>500500</v>
      </c>
      <c r="I14" s="1">
        <v>105.48</v>
      </c>
      <c r="J14" s="1">
        <f t="shared" si="0"/>
        <v>12623421.73</v>
      </c>
    </row>
    <row r="15" spans="1:10">
      <c r="A15" s="3"/>
      <c r="B15" t="s">
        <v>126</v>
      </c>
      <c r="C15" s="1">
        <v>0</v>
      </c>
      <c r="D15" s="1">
        <v>4533887.46</v>
      </c>
      <c r="E15" s="1">
        <v>124816.15</v>
      </c>
      <c r="F15" s="1">
        <v>0</v>
      </c>
      <c r="G15" s="1">
        <v>0</v>
      </c>
      <c r="H15" s="1">
        <v>0</v>
      </c>
      <c r="I15" s="1">
        <v>41932.1</v>
      </c>
      <c r="J15" s="1">
        <f t="shared" si="0"/>
        <v>4700635.71</v>
      </c>
    </row>
    <row r="16" spans="1:10">
      <c r="A16" s="3"/>
      <c r="B16" t="s">
        <v>98</v>
      </c>
      <c r="C16" s="1">
        <v>0</v>
      </c>
      <c r="D16" s="1">
        <v>16987591.239999998</v>
      </c>
      <c r="E16" s="1">
        <v>180998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17168589.239999998</v>
      </c>
    </row>
    <row r="17" spans="1:10">
      <c r="A17" s="3"/>
      <c r="B17" t="s">
        <v>125</v>
      </c>
      <c r="C17" s="1">
        <v>0</v>
      </c>
      <c r="D17" s="1">
        <v>186431.74</v>
      </c>
      <c r="E17" s="1">
        <v>0</v>
      </c>
      <c r="F17" s="1">
        <v>45100</v>
      </c>
      <c r="G17" s="1">
        <v>0</v>
      </c>
      <c r="H17" s="1">
        <v>0</v>
      </c>
      <c r="I17" s="1">
        <v>0</v>
      </c>
      <c r="J17" s="1">
        <f t="shared" si="0"/>
        <v>231531.74</v>
      </c>
    </row>
    <row r="18" spans="1:10">
      <c r="A18" s="3"/>
      <c r="B18" t="s">
        <v>99</v>
      </c>
      <c r="C18" s="1">
        <v>0</v>
      </c>
      <c r="D18" s="1">
        <v>32035087.91</v>
      </c>
      <c r="E18" s="1">
        <v>177301.13</v>
      </c>
      <c r="F18" s="1">
        <v>0</v>
      </c>
      <c r="G18" s="1">
        <v>0</v>
      </c>
      <c r="H18" s="1">
        <v>0</v>
      </c>
      <c r="I18" s="1">
        <v>0</v>
      </c>
      <c r="J18" s="1">
        <f t="shared" si="0"/>
        <v>32212389.039999999</v>
      </c>
    </row>
    <row r="19" spans="1:10">
      <c r="A19" s="3"/>
      <c r="B19" t="s">
        <v>100</v>
      </c>
      <c r="C19" s="1">
        <v>0</v>
      </c>
      <c r="D19" s="1">
        <v>1210543.42</v>
      </c>
      <c r="E19" s="1">
        <v>31232.12</v>
      </c>
      <c r="F19" s="1">
        <v>45199.02</v>
      </c>
      <c r="G19" s="1">
        <v>0</v>
      </c>
      <c r="H19" s="1">
        <v>0</v>
      </c>
      <c r="I19" s="1">
        <v>0</v>
      </c>
      <c r="J19" s="1">
        <f t="shared" si="0"/>
        <v>1286974.56</v>
      </c>
    </row>
    <row r="20" spans="1:10">
      <c r="A20" s="3"/>
      <c r="B20" s="3"/>
    </row>
    <row r="21" spans="1:10">
      <c r="A21" s="3"/>
      <c r="B21" s="3"/>
    </row>
    <row r="22" spans="1:10">
      <c r="A22" s="3" t="s">
        <v>101</v>
      </c>
      <c r="B22" s="3"/>
    </row>
    <row r="23" spans="1:10">
      <c r="A23" s="3"/>
      <c r="B23" t="s">
        <v>102</v>
      </c>
      <c r="C23" s="1">
        <v>0</v>
      </c>
      <c r="D23" s="1">
        <v>64448002.07</v>
      </c>
      <c r="E23" s="1">
        <v>0</v>
      </c>
      <c r="F23" s="1">
        <v>0</v>
      </c>
      <c r="G23" s="1">
        <v>0</v>
      </c>
      <c r="H23" s="1">
        <v>21750000</v>
      </c>
      <c r="I23" s="1">
        <v>2760.74</v>
      </c>
      <c r="J23" s="1">
        <f>SUM(C23:I23)</f>
        <v>86200762.809999987</v>
      </c>
    </row>
    <row r="24" spans="1:10">
      <c r="A24" s="3"/>
      <c r="B24" s="3"/>
    </row>
    <row r="25" spans="1:10">
      <c r="A25" s="3"/>
      <c r="B25" s="3"/>
    </row>
    <row r="26" spans="1:10">
      <c r="A26" s="3" t="s">
        <v>103</v>
      </c>
      <c r="B26" s="3"/>
      <c r="C26" s="1">
        <f t="shared" ref="C26:J26" si="1">C21+SUM(C8:C19)</f>
        <v>0</v>
      </c>
      <c r="D26" s="1">
        <f t="shared" si="1"/>
        <v>83674988.110000014</v>
      </c>
      <c r="E26" s="1">
        <f t="shared" si="1"/>
        <v>588971.64</v>
      </c>
      <c r="F26" s="1">
        <f t="shared" si="1"/>
        <v>3014780.07</v>
      </c>
      <c r="G26" s="1">
        <f t="shared" si="1"/>
        <v>0</v>
      </c>
      <c r="H26" s="1">
        <f t="shared" si="1"/>
        <v>2950500</v>
      </c>
      <c r="I26" s="1">
        <f t="shared" si="1"/>
        <v>43785.22</v>
      </c>
      <c r="J26" s="1">
        <f t="shared" si="1"/>
        <v>90273025.040000007</v>
      </c>
    </row>
    <row r="27" spans="1:10">
      <c r="A27" s="3" t="s">
        <v>104</v>
      </c>
      <c r="B27" s="3"/>
      <c r="C27" s="1">
        <f t="shared" ref="C27:J27" si="2">SUM(C23:C23)</f>
        <v>0</v>
      </c>
      <c r="D27" s="1">
        <f t="shared" si="2"/>
        <v>64448002.07</v>
      </c>
      <c r="E27" s="1">
        <f t="shared" si="2"/>
        <v>0</v>
      </c>
      <c r="F27" s="1">
        <f t="shared" si="2"/>
        <v>0</v>
      </c>
      <c r="G27" s="1">
        <f t="shared" si="2"/>
        <v>0</v>
      </c>
      <c r="H27" s="1">
        <f t="shared" si="2"/>
        <v>21750000</v>
      </c>
      <c r="I27" s="1">
        <f t="shared" si="2"/>
        <v>2760.74</v>
      </c>
      <c r="J27" s="1">
        <f t="shared" si="2"/>
        <v>86200762.809999987</v>
      </c>
    </row>
    <row r="28" spans="1:10">
      <c r="A28" s="3"/>
      <c r="B28" s="3"/>
    </row>
    <row r="29" spans="1:10">
      <c r="A29" s="3"/>
      <c r="B29" s="3"/>
    </row>
    <row r="30" spans="1:10">
      <c r="A30" s="3" t="s">
        <v>105</v>
      </c>
      <c r="B30" s="3"/>
      <c r="C30" s="1">
        <f>C26+C27</f>
        <v>0</v>
      </c>
      <c r="D30" s="1">
        <f t="shared" ref="D30:J30" si="3">D26+D27</f>
        <v>148122990.18000001</v>
      </c>
      <c r="E30" s="1">
        <f t="shared" si="3"/>
        <v>588971.64</v>
      </c>
      <c r="F30" s="1">
        <f t="shared" si="3"/>
        <v>3014780.07</v>
      </c>
      <c r="G30" s="1">
        <f t="shared" si="3"/>
        <v>0</v>
      </c>
      <c r="H30" s="1">
        <f t="shared" si="3"/>
        <v>24700500</v>
      </c>
      <c r="I30" s="1">
        <f t="shared" si="3"/>
        <v>46545.96</v>
      </c>
      <c r="J30" s="1">
        <f t="shared" si="3"/>
        <v>176473787.84999999</v>
      </c>
    </row>
    <row r="32" spans="1:10">
      <c r="A32" t="s">
        <v>106</v>
      </c>
    </row>
    <row r="33" spans="1:1">
      <c r="A33" t="s">
        <v>107</v>
      </c>
    </row>
    <row r="34" spans="1:1">
      <c r="A34" t="s">
        <v>124</v>
      </c>
    </row>
  </sheetData>
  <pageMargins left="0.17" right="0.17" top="0.27" bottom="0.23" header="0.3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opLeftCell="F1" workbookViewId="0">
      <selection activeCell="F3" sqref="F3:L14"/>
    </sheetView>
  </sheetViews>
  <sheetFormatPr defaultRowHeight="15.75"/>
  <cols>
    <col min="1" max="1" width="10" bestFit="1" customWidth="1"/>
    <col min="2" max="2" width="24.75" bestFit="1" customWidth="1"/>
    <col min="3" max="3" width="5.125" customWidth="1"/>
    <col min="4" max="4" width="10.25" bestFit="1" customWidth="1"/>
    <col min="5" max="5" width="30.375" customWidth="1"/>
    <col min="6" max="6" width="13.875" customWidth="1"/>
    <col min="7" max="7" width="15.625" customWidth="1"/>
    <col min="8" max="8" width="12.875" customWidth="1"/>
    <col min="9" max="9" width="12.75" customWidth="1"/>
    <col min="10" max="10" width="13.125" customWidth="1"/>
    <col min="11" max="11" width="17.75" customWidth="1"/>
    <col min="12" max="12" width="12.375" customWidth="1"/>
  </cols>
  <sheetData>
    <row r="1" spans="1:12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109</v>
      </c>
      <c r="G1" t="s">
        <v>110</v>
      </c>
      <c r="H1" t="s">
        <v>111</v>
      </c>
      <c r="I1" t="s">
        <v>112</v>
      </c>
      <c r="J1" t="s">
        <v>113</v>
      </c>
      <c r="K1" t="s">
        <v>114</v>
      </c>
      <c r="L1" t="s">
        <v>115</v>
      </c>
    </row>
    <row r="2" spans="1:12">
      <c r="A2" t="s">
        <v>25</v>
      </c>
      <c r="B2" t="s">
        <v>26</v>
      </c>
      <c r="C2" t="s">
        <v>27</v>
      </c>
      <c r="D2" t="s">
        <v>28</v>
      </c>
      <c r="E2" t="s">
        <v>29</v>
      </c>
      <c r="F2">
        <v>0</v>
      </c>
      <c r="G2">
        <v>64448002.07</v>
      </c>
      <c r="H2">
        <v>0</v>
      </c>
      <c r="I2">
        <v>0</v>
      </c>
      <c r="J2">
        <v>0</v>
      </c>
      <c r="K2">
        <v>21750000</v>
      </c>
      <c r="L2">
        <v>2760.74</v>
      </c>
    </row>
    <row r="3" spans="1:12">
      <c r="A3" t="s">
        <v>0</v>
      </c>
      <c r="B3" t="s">
        <v>1</v>
      </c>
      <c r="C3" t="s">
        <v>2</v>
      </c>
      <c r="D3" t="s">
        <v>3</v>
      </c>
      <c r="E3" t="s">
        <v>4</v>
      </c>
      <c r="F3">
        <v>0</v>
      </c>
      <c r="G3">
        <v>6388932.0500000007</v>
      </c>
      <c r="H3">
        <v>6560</v>
      </c>
      <c r="I3">
        <v>0</v>
      </c>
      <c r="J3">
        <v>0</v>
      </c>
      <c r="K3">
        <v>2000000</v>
      </c>
      <c r="L3">
        <v>1148.78</v>
      </c>
    </row>
    <row r="4" spans="1:12">
      <c r="A4" t="s">
        <v>9</v>
      </c>
      <c r="B4" t="s">
        <v>10</v>
      </c>
      <c r="C4" t="s">
        <v>2</v>
      </c>
      <c r="D4" t="s">
        <v>11</v>
      </c>
      <c r="E4" t="s">
        <v>12</v>
      </c>
      <c r="F4">
        <v>0</v>
      </c>
      <c r="G4">
        <v>4656334.6399999997</v>
      </c>
      <c r="H4">
        <v>5582.12</v>
      </c>
      <c r="I4">
        <v>675000</v>
      </c>
      <c r="J4">
        <v>0</v>
      </c>
      <c r="K4">
        <v>0</v>
      </c>
      <c r="L4">
        <v>7.0000000000000007E-2</v>
      </c>
    </row>
    <row r="5" spans="1:12">
      <c r="A5" t="s">
        <v>13</v>
      </c>
      <c r="B5" t="s">
        <v>14</v>
      </c>
      <c r="C5" t="s">
        <v>2</v>
      </c>
      <c r="D5" t="s">
        <v>15</v>
      </c>
      <c r="E5" t="s">
        <v>16</v>
      </c>
      <c r="F5">
        <v>0</v>
      </c>
      <c r="G5">
        <v>2857355.33</v>
      </c>
      <c r="H5">
        <v>40000</v>
      </c>
      <c r="I5">
        <v>0</v>
      </c>
      <c r="J5">
        <v>0</v>
      </c>
      <c r="K5">
        <v>0</v>
      </c>
      <c r="L5">
        <v>598.25</v>
      </c>
    </row>
    <row r="6" spans="1:12">
      <c r="A6" t="s">
        <v>116</v>
      </c>
      <c r="B6" t="s">
        <v>117</v>
      </c>
      <c r="C6" t="s">
        <v>2</v>
      </c>
      <c r="D6" t="s">
        <v>118</v>
      </c>
      <c r="E6" t="s">
        <v>119</v>
      </c>
      <c r="F6">
        <v>0</v>
      </c>
      <c r="G6">
        <v>2218150.5</v>
      </c>
      <c r="H6">
        <v>22482.12</v>
      </c>
      <c r="I6">
        <v>2249481.0499999998</v>
      </c>
      <c r="J6">
        <v>0</v>
      </c>
      <c r="K6">
        <v>0</v>
      </c>
      <c r="L6">
        <v>0</v>
      </c>
    </row>
    <row r="7" spans="1:12">
      <c r="A7" t="s">
        <v>17</v>
      </c>
      <c r="B7" t="s">
        <v>18</v>
      </c>
      <c r="C7" t="s">
        <v>2</v>
      </c>
      <c r="D7" t="s">
        <v>19</v>
      </c>
      <c r="E7" t="s">
        <v>20</v>
      </c>
      <c r="F7">
        <v>0</v>
      </c>
      <c r="G7">
        <v>416430.57</v>
      </c>
      <c r="H7">
        <v>0</v>
      </c>
      <c r="I7">
        <v>0</v>
      </c>
      <c r="J7">
        <v>0</v>
      </c>
      <c r="K7">
        <v>0</v>
      </c>
      <c r="L7">
        <v>0</v>
      </c>
    </row>
    <row r="8" spans="1:12">
      <c r="A8" t="s">
        <v>21</v>
      </c>
      <c r="B8" t="s">
        <v>22</v>
      </c>
      <c r="C8" t="s">
        <v>2</v>
      </c>
      <c r="D8" t="s">
        <v>23</v>
      </c>
      <c r="E8" t="s">
        <v>24</v>
      </c>
      <c r="F8">
        <v>0</v>
      </c>
      <c r="G8">
        <v>61427</v>
      </c>
      <c r="H8">
        <v>0</v>
      </c>
      <c r="I8">
        <v>0</v>
      </c>
      <c r="J8">
        <v>0</v>
      </c>
      <c r="K8">
        <v>450000</v>
      </c>
      <c r="L8">
        <v>0.54</v>
      </c>
    </row>
    <row r="9" spans="1:12">
      <c r="A9" t="s">
        <v>30</v>
      </c>
      <c r="B9" t="s">
        <v>31</v>
      </c>
      <c r="C9" t="s">
        <v>2</v>
      </c>
      <c r="D9" t="s">
        <v>32</v>
      </c>
      <c r="E9" t="s">
        <v>33</v>
      </c>
      <c r="F9">
        <v>0</v>
      </c>
      <c r="G9">
        <v>12122816.25</v>
      </c>
      <c r="H9">
        <v>0</v>
      </c>
      <c r="I9">
        <v>0</v>
      </c>
      <c r="J9">
        <v>0</v>
      </c>
      <c r="K9">
        <v>500500</v>
      </c>
      <c r="L9">
        <v>105.48</v>
      </c>
    </row>
    <row r="10" spans="1:12">
      <c r="A10" t="s">
        <v>34</v>
      </c>
      <c r="B10" t="s">
        <v>35</v>
      </c>
      <c r="C10" t="s">
        <v>2</v>
      </c>
      <c r="D10" t="s">
        <v>36</v>
      </c>
      <c r="E10" t="s">
        <v>37</v>
      </c>
      <c r="F10">
        <v>0</v>
      </c>
      <c r="G10">
        <v>4533887.46</v>
      </c>
      <c r="H10">
        <v>124816.15</v>
      </c>
      <c r="I10">
        <v>0</v>
      </c>
      <c r="J10">
        <v>0</v>
      </c>
      <c r="K10">
        <v>0</v>
      </c>
      <c r="L10">
        <v>41932.1</v>
      </c>
    </row>
    <row r="11" spans="1:12">
      <c r="A11" t="s">
        <v>120</v>
      </c>
      <c r="B11" t="s">
        <v>121</v>
      </c>
      <c r="C11" t="s">
        <v>2</v>
      </c>
      <c r="D11" t="s">
        <v>122</v>
      </c>
      <c r="E11" t="s">
        <v>123</v>
      </c>
      <c r="F11">
        <v>0</v>
      </c>
      <c r="G11">
        <v>16987591.239999998</v>
      </c>
      <c r="H11">
        <v>180998</v>
      </c>
      <c r="I11">
        <v>0</v>
      </c>
      <c r="J11">
        <v>0</v>
      </c>
      <c r="K11">
        <v>0</v>
      </c>
      <c r="L11">
        <v>0</v>
      </c>
    </row>
    <row r="12" spans="1:12">
      <c r="A12" t="s">
        <v>39</v>
      </c>
      <c r="B12" t="s">
        <v>40</v>
      </c>
      <c r="C12" t="s">
        <v>2</v>
      </c>
      <c r="D12" t="s">
        <v>41</v>
      </c>
      <c r="E12" t="s">
        <v>42</v>
      </c>
      <c r="F12">
        <v>0</v>
      </c>
      <c r="G12">
        <v>186431.74</v>
      </c>
      <c r="H12">
        <v>0</v>
      </c>
      <c r="I12">
        <v>45100</v>
      </c>
      <c r="J12">
        <v>0</v>
      </c>
      <c r="K12">
        <v>0</v>
      </c>
      <c r="L12">
        <v>0</v>
      </c>
    </row>
    <row r="13" spans="1:12">
      <c r="A13" t="s">
        <v>43</v>
      </c>
      <c r="B13" t="s">
        <v>44</v>
      </c>
      <c r="C13" t="s">
        <v>2</v>
      </c>
      <c r="D13" t="s">
        <v>45</v>
      </c>
      <c r="E13" t="s">
        <v>46</v>
      </c>
      <c r="F13">
        <v>0</v>
      </c>
      <c r="G13">
        <v>32035087.91</v>
      </c>
      <c r="H13">
        <v>177301.13</v>
      </c>
      <c r="I13">
        <v>0</v>
      </c>
      <c r="J13">
        <v>0</v>
      </c>
      <c r="K13">
        <v>0</v>
      </c>
      <c r="L13">
        <v>0</v>
      </c>
    </row>
    <row r="14" spans="1:12">
      <c r="A14" t="s">
        <v>47</v>
      </c>
      <c r="B14" t="s">
        <v>48</v>
      </c>
      <c r="C14" t="s">
        <v>2</v>
      </c>
      <c r="D14" t="s">
        <v>49</v>
      </c>
      <c r="E14" t="s">
        <v>50</v>
      </c>
      <c r="F14">
        <v>0</v>
      </c>
      <c r="G14">
        <v>1210543.42</v>
      </c>
      <c r="H14">
        <v>31232.12</v>
      </c>
      <c r="I14">
        <v>45199.02</v>
      </c>
      <c r="J14">
        <v>0</v>
      </c>
      <c r="K14">
        <v>0</v>
      </c>
      <c r="L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F10" sqref="F10"/>
    </sheetView>
  </sheetViews>
  <sheetFormatPr defaultRowHeight="15.75"/>
  <cols>
    <col min="1" max="1" width="10" bestFit="1" customWidth="1"/>
    <col min="2" max="2" width="24.75" bestFit="1" customWidth="1"/>
    <col min="3" max="3" width="7.875" customWidth="1"/>
    <col min="4" max="4" width="10.25" bestFit="1" customWidth="1"/>
    <col min="5" max="5" width="30.25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10.2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</row>
    <row r="2" spans="1:20">
      <c r="A2" t="s">
        <v>25</v>
      </c>
      <c r="B2" t="s">
        <v>26</v>
      </c>
      <c r="C2" t="s">
        <v>27</v>
      </c>
      <c r="D2" t="s">
        <v>28</v>
      </c>
      <c r="E2" t="s">
        <v>29</v>
      </c>
      <c r="F2">
        <v>20110630</v>
      </c>
      <c r="G2">
        <v>2011</v>
      </c>
      <c r="H2" t="s">
        <v>5</v>
      </c>
      <c r="I2">
        <v>0</v>
      </c>
      <c r="J2">
        <v>33233681.239999998</v>
      </c>
      <c r="K2">
        <v>599637.38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12750000</v>
      </c>
      <c r="T2">
        <v>903.03</v>
      </c>
    </row>
    <row r="3" spans="1:20">
      <c r="A3" t="s">
        <v>25</v>
      </c>
      <c r="B3" t="s">
        <v>26</v>
      </c>
      <c r="C3" t="s">
        <v>27</v>
      </c>
      <c r="D3" t="s">
        <v>28</v>
      </c>
      <c r="E3" t="s">
        <v>29</v>
      </c>
      <c r="F3">
        <v>20110930</v>
      </c>
      <c r="G3">
        <v>2011</v>
      </c>
      <c r="H3" t="s">
        <v>8</v>
      </c>
      <c r="I3">
        <v>0</v>
      </c>
      <c r="J3">
        <v>32156070.859999999</v>
      </c>
      <c r="K3">
        <v>342112.65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9000000</v>
      </c>
      <c r="T3">
        <v>1857.71</v>
      </c>
    </row>
    <row r="4" spans="1:20">
      <c r="A4" t="s">
        <v>0</v>
      </c>
      <c r="B4" t="s">
        <v>1</v>
      </c>
      <c r="C4" t="s">
        <v>2</v>
      </c>
      <c r="D4" t="s">
        <v>6</v>
      </c>
      <c r="E4" t="s">
        <v>7</v>
      </c>
      <c r="F4">
        <v>20110630</v>
      </c>
      <c r="G4">
        <v>2011</v>
      </c>
      <c r="H4" t="s">
        <v>5</v>
      </c>
      <c r="I4">
        <v>0</v>
      </c>
      <c r="J4">
        <v>651812.23</v>
      </c>
      <c r="K4">
        <v>3200</v>
      </c>
      <c r="L4">
        <v>3500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897.12</v>
      </c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F5">
        <v>20110630</v>
      </c>
      <c r="G5">
        <v>2011</v>
      </c>
      <c r="H5" t="s">
        <v>5</v>
      </c>
      <c r="I5">
        <v>0</v>
      </c>
      <c r="J5">
        <v>1639723.42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2000000</v>
      </c>
      <c r="T5">
        <v>0</v>
      </c>
    </row>
    <row r="6" spans="1:20">
      <c r="A6" t="s">
        <v>0</v>
      </c>
      <c r="B6" t="s">
        <v>1</v>
      </c>
      <c r="C6" t="s">
        <v>2</v>
      </c>
      <c r="D6" t="s">
        <v>3</v>
      </c>
      <c r="E6" t="s">
        <v>4</v>
      </c>
      <c r="F6">
        <v>20110930</v>
      </c>
      <c r="G6">
        <v>2011</v>
      </c>
      <c r="H6" t="s">
        <v>8</v>
      </c>
      <c r="I6">
        <v>0</v>
      </c>
      <c r="J6">
        <v>3907748.06</v>
      </c>
      <c r="K6">
        <v>1431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>
      <c r="A7" t="s">
        <v>0</v>
      </c>
      <c r="B7" t="s">
        <v>1</v>
      </c>
      <c r="C7" t="s">
        <v>2</v>
      </c>
      <c r="D7" t="s">
        <v>6</v>
      </c>
      <c r="E7" t="s">
        <v>7</v>
      </c>
      <c r="F7">
        <v>20110930</v>
      </c>
      <c r="G7">
        <v>2011</v>
      </c>
      <c r="H7" t="s">
        <v>8</v>
      </c>
      <c r="I7">
        <v>0</v>
      </c>
      <c r="J7">
        <v>194279.34</v>
      </c>
      <c r="K7">
        <v>0</v>
      </c>
      <c r="L7">
        <v>3060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251.66</v>
      </c>
    </row>
    <row r="8" spans="1:20">
      <c r="A8" t="s">
        <v>9</v>
      </c>
      <c r="B8" t="s">
        <v>10</v>
      </c>
      <c r="C8" t="s">
        <v>2</v>
      </c>
      <c r="D8" t="s">
        <v>11</v>
      </c>
      <c r="E8" t="s">
        <v>12</v>
      </c>
      <c r="F8">
        <v>20110630</v>
      </c>
      <c r="G8">
        <v>2011</v>
      </c>
      <c r="H8" t="s">
        <v>5</v>
      </c>
      <c r="I8">
        <v>0</v>
      </c>
      <c r="J8">
        <v>2058815</v>
      </c>
      <c r="K8">
        <v>250</v>
      </c>
      <c r="L8">
        <v>2600</v>
      </c>
      <c r="M8">
        <v>0</v>
      </c>
      <c r="N8">
        <v>0</v>
      </c>
      <c r="O8">
        <v>500000</v>
      </c>
      <c r="P8">
        <v>0</v>
      </c>
      <c r="Q8">
        <v>0</v>
      </c>
      <c r="R8">
        <v>0</v>
      </c>
      <c r="S8">
        <v>0</v>
      </c>
      <c r="T8">
        <v>7.0000000000000007E-2</v>
      </c>
    </row>
    <row r="9" spans="1:20">
      <c r="A9" t="s">
        <v>9</v>
      </c>
      <c r="B9" t="s">
        <v>10</v>
      </c>
      <c r="C9" t="s">
        <v>2</v>
      </c>
      <c r="D9" t="s">
        <v>11</v>
      </c>
      <c r="E9" t="s">
        <v>12</v>
      </c>
      <c r="F9">
        <v>20110930</v>
      </c>
      <c r="G9">
        <v>2011</v>
      </c>
      <c r="H9" t="s">
        <v>8</v>
      </c>
      <c r="I9">
        <v>0</v>
      </c>
      <c r="J9">
        <v>2617795.64</v>
      </c>
      <c r="K9">
        <v>20026</v>
      </c>
      <c r="L9">
        <v>2982.12</v>
      </c>
      <c r="M9">
        <v>0</v>
      </c>
      <c r="N9">
        <v>0</v>
      </c>
      <c r="O9">
        <v>175000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>
      <c r="A10" t="s">
        <v>13</v>
      </c>
      <c r="B10" t="s">
        <v>14</v>
      </c>
      <c r="C10" t="s">
        <v>2</v>
      </c>
      <c r="D10" t="s">
        <v>15</v>
      </c>
      <c r="E10" t="s">
        <v>16</v>
      </c>
      <c r="F10">
        <v>20110630</v>
      </c>
      <c r="G10">
        <v>2011</v>
      </c>
      <c r="H10" t="s">
        <v>5</v>
      </c>
      <c r="I10">
        <v>0</v>
      </c>
      <c r="J10">
        <v>2075916.13</v>
      </c>
      <c r="K10">
        <v>7550</v>
      </c>
      <c r="L10">
        <v>27000</v>
      </c>
      <c r="M10">
        <v>500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t="s">
        <v>13</v>
      </c>
      <c r="B11" t="s">
        <v>14</v>
      </c>
      <c r="C11" t="s">
        <v>2</v>
      </c>
      <c r="D11" t="s">
        <v>15</v>
      </c>
      <c r="E11" t="s">
        <v>16</v>
      </c>
      <c r="F11">
        <v>20110930</v>
      </c>
      <c r="G11">
        <v>2011</v>
      </c>
      <c r="H11" t="s">
        <v>8</v>
      </c>
      <c r="I11">
        <v>0</v>
      </c>
      <c r="J11">
        <v>793864.2</v>
      </c>
      <c r="K11">
        <v>4875</v>
      </c>
      <c r="L11">
        <v>13500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598.25</v>
      </c>
    </row>
    <row r="12" spans="1:20">
      <c r="A12" t="s">
        <v>116</v>
      </c>
      <c r="B12" t="s">
        <v>117</v>
      </c>
      <c r="C12" t="s">
        <v>2</v>
      </c>
      <c r="D12" t="s">
        <v>118</v>
      </c>
      <c r="E12" t="s">
        <v>119</v>
      </c>
      <c r="F12">
        <v>20110930</v>
      </c>
      <c r="G12">
        <v>2011</v>
      </c>
      <c r="H12" t="s">
        <v>8</v>
      </c>
      <c r="I12">
        <v>0</v>
      </c>
      <c r="J12">
        <v>2218150.5</v>
      </c>
      <c r="K12">
        <v>0</v>
      </c>
      <c r="L12">
        <v>22482.12</v>
      </c>
      <c r="M12">
        <v>0</v>
      </c>
      <c r="N12">
        <v>0</v>
      </c>
      <c r="O12">
        <v>2249481.0499999998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>
      <c r="A13" t="s">
        <v>17</v>
      </c>
      <c r="B13" t="s">
        <v>18</v>
      </c>
      <c r="C13" t="s">
        <v>2</v>
      </c>
      <c r="D13" t="s">
        <v>19</v>
      </c>
      <c r="E13" t="s">
        <v>20</v>
      </c>
      <c r="F13">
        <v>20110630</v>
      </c>
      <c r="G13">
        <v>2011</v>
      </c>
      <c r="H13" t="s">
        <v>5</v>
      </c>
      <c r="I13">
        <v>0</v>
      </c>
      <c r="J13">
        <v>180236.79999999999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>
      <c r="A14" t="s">
        <v>17</v>
      </c>
      <c r="B14" t="s">
        <v>18</v>
      </c>
      <c r="C14" t="s">
        <v>2</v>
      </c>
      <c r="D14" t="s">
        <v>19</v>
      </c>
      <c r="E14" t="s">
        <v>20</v>
      </c>
      <c r="F14">
        <v>20110930</v>
      </c>
      <c r="G14">
        <v>2011</v>
      </c>
      <c r="H14" t="s">
        <v>8</v>
      </c>
      <c r="I14">
        <v>0</v>
      </c>
      <c r="J14">
        <v>236193.77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>
      <c r="A15" t="s">
        <v>21</v>
      </c>
      <c r="B15" t="s">
        <v>22</v>
      </c>
      <c r="C15" t="s">
        <v>2</v>
      </c>
      <c r="D15" t="s">
        <v>23</v>
      </c>
      <c r="E15" t="s">
        <v>24</v>
      </c>
      <c r="F15">
        <v>20110930</v>
      </c>
      <c r="G15">
        <v>2011</v>
      </c>
      <c r="H15" t="s">
        <v>8</v>
      </c>
      <c r="I15">
        <v>0</v>
      </c>
      <c r="J15">
        <v>61427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450000</v>
      </c>
      <c r="T15">
        <v>0.54</v>
      </c>
    </row>
    <row r="16" spans="1:20">
      <c r="A16" t="s">
        <v>30</v>
      </c>
      <c r="B16" t="s">
        <v>31</v>
      </c>
      <c r="C16" t="s">
        <v>2</v>
      </c>
      <c r="D16" t="s">
        <v>32</v>
      </c>
      <c r="E16" t="s">
        <v>33</v>
      </c>
      <c r="F16">
        <v>20110630</v>
      </c>
      <c r="G16">
        <v>2011</v>
      </c>
      <c r="H16" t="s">
        <v>5</v>
      </c>
      <c r="I16">
        <v>0</v>
      </c>
      <c r="J16">
        <v>4518436.1399999997</v>
      </c>
      <c r="K16">
        <v>4770.46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500</v>
      </c>
      <c r="T16">
        <v>0</v>
      </c>
    </row>
    <row r="17" spans="1:20">
      <c r="A17" t="s">
        <v>30</v>
      </c>
      <c r="B17" t="s">
        <v>31</v>
      </c>
      <c r="C17" t="s">
        <v>2</v>
      </c>
      <c r="D17" t="s">
        <v>32</v>
      </c>
      <c r="E17" t="s">
        <v>33</v>
      </c>
      <c r="F17">
        <v>20110930</v>
      </c>
      <c r="G17">
        <v>2011</v>
      </c>
      <c r="H17" t="s">
        <v>8</v>
      </c>
      <c r="I17">
        <v>0</v>
      </c>
      <c r="J17">
        <v>7671289.5499999998</v>
      </c>
      <c r="K17">
        <v>62138.98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500000</v>
      </c>
      <c r="T17">
        <v>105.48</v>
      </c>
    </row>
    <row r="18" spans="1:20">
      <c r="A18" t="s">
        <v>34</v>
      </c>
      <c r="B18" t="s">
        <v>35</v>
      </c>
      <c r="C18" t="s">
        <v>2</v>
      </c>
      <c r="D18" t="s">
        <v>36</v>
      </c>
      <c r="E18" t="s">
        <v>37</v>
      </c>
      <c r="F18">
        <v>20110331</v>
      </c>
      <c r="G18">
        <v>2011</v>
      </c>
      <c r="H18" t="s">
        <v>38</v>
      </c>
      <c r="I18">
        <v>0</v>
      </c>
      <c r="J18">
        <v>159997.75</v>
      </c>
      <c r="K18">
        <v>0</v>
      </c>
      <c r="L18">
        <v>68.16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>
      <c r="A19" t="s">
        <v>34</v>
      </c>
      <c r="B19" t="s">
        <v>35</v>
      </c>
      <c r="C19" t="s">
        <v>2</v>
      </c>
      <c r="D19" t="s">
        <v>36</v>
      </c>
      <c r="E19" t="s">
        <v>37</v>
      </c>
      <c r="F19">
        <v>20110630</v>
      </c>
      <c r="G19">
        <v>2011</v>
      </c>
      <c r="H19" t="s">
        <v>5</v>
      </c>
      <c r="I19">
        <v>0</v>
      </c>
      <c r="J19">
        <v>4265840.67</v>
      </c>
      <c r="K19">
        <v>11964</v>
      </c>
      <c r="L19">
        <v>59497.99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232.46</v>
      </c>
    </row>
    <row r="20" spans="1:20">
      <c r="A20" t="s">
        <v>34</v>
      </c>
      <c r="B20" t="s">
        <v>35</v>
      </c>
      <c r="C20" t="s">
        <v>2</v>
      </c>
      <c r="D20" t="s">
        <v>36</v>
      </c>
      <c r="E20" t="s">
        <v>37</v>
      </c>
      <c r="F20">
        <v>20110930</v>
      </c>
      <c r="G20">
        <v>2011</v>
      </c>
      <c r="H20" t="s">
        <v>8</v>
      </c>
      <c r="I20">
        <v>0</v>
      </c>
      <c r="J20">
        <v>856063.32</v>
      </c>
      <c r="K20">
        <v>736050.28</v>
      </c>
      <c r="L20">
        <v>73250</v>
      </c>
      <c r="M20">
        <v>8000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41699.64</v>
      </c>
    </row>
    <row r="21" spans="1:20">
      <c r="A21" t="s">
        <v>120</v>
      </c>
      <c r="B21" t="s">
        <v>121</v>
      </c>
      <c r="C21" t="s">
        <v>2</v>
      </c>
      <c r="D21" t="s">
        <v>122</v>
      </c>
      <c r="E21" t="s">
        <v>123</v>
      </c>
      <c r="F21">
        <v>20110930</v>
      </c>
      <c r="G21">
        <v>2011</v>
      </c>
      <c r="H21" t="s">
        <v>8</v>
      </c>
      <c r="I21">
        <v>0</v>
      </c>
      <c r="J21">
        <v>17009441.239999998</v>
      </c>
      <c r="K21">
        <v>21850</v>
      </c>
      <c r="L21">
        <v>182498</v>
      </c>
      <c r="M21">
        <v>1500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>
      <c r="A22" t="s">
        <v>39</v>
      </c>
      <c r="B22" t="s">
        <v>40</v>
      </c>
      <c r="C22" t="s">
        <v>2</v>
      </c>
      <c r="D22" t="s">
        <v>41</v>
      </c>
      <c r="E22" t="s">
        <v>42</v>
      </c>
      <c r="F22">
        <v>20110331</v>
      </c>
      <c r="G22">
        <v>2011</v>
      </c>
      <c r="H22" t="s">
        <v>38</v>
      </c>
      <c r="I22">
        <v>0</v>
      </c>
      <c r="J22">
        <v>29890</v>
      </c>
      <c r="K22">
        <v>0</v>
      </c>
      <c r="L22">
        <v>0</v>
      </c>
      <c r="M22">
        <v>0</v>
      </c>
      <c r="N22">
        <v>25100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>
      <c r="A23" t="s">
        <v>39</v>
      </c>
      <c r="B23" t="s">
        <v>40</v>
      </c>
      <c r="C23" t="s">
        <v>2</v>
      </c>
      <c r="D23" t="s">
        <v>41</v>
      </c>
      <c r="E23" t="s">
        <v>42</v>
      </c>
      <c r="F23">
        <v>20110630</v>
      </c>
      <c r="G23">
        <v>2011</v>
      </c>
      <c r="H23" t="s">
        <v>5</v>
      </c>
      <c r="I23">
        <v>0</v>
      </c>
      <c r="J23">
        <v>30670</v>
      </c>
      <c r="K23">
        <v>25</v>
      </c>
      <c r="L23">
        <v>0</v>
      </c>
      <c r="M23">
        <v>0</v>
      </c>
      <c r="N23">
        <v>0</v>
      </c>
      <c r="O23">
        <v>10000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>
      <c r="A24" t="s">
        <v>39</v>
      </c>
      <c r="B24" t="s">
        <v>40</v>
      </c>
      <c r="C24" t="s">
        <v>2</v>
      </c>
      <c r="D24" t="s">
        <v>41</v>
      </c>
      <c r="E24" t="s">
        <v>42</v>
      </c>
      <c r="F24">
        <v>20110930</v>
      </c>
      <c r="G24">
        <v>2011</v>
      </c>
      <c r="H24" t="s">
        <v>8</v>
      </c>
      <c r="I24">
        <v>0</v>
      </c>
      <c r="J24">
        <v>126521.74</v>
      </c>
      <c r="K24">
        <v>625</v>
      </c>
      <c r="L24">
        <v>0</v>
      </c>
      <c r="M24">
        <v>0</v>
      </c>
      <c r="N24">
        <v>0</v>
      </c>
      <c r="O24">
        <v>10000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>
      <c r="A25" t="s">
        <v>43</v>
      </c>
      <c r="B25" t="s">
        <v>44</v>
      </c>
      <c r="C25" t="s">
        <v>2</v>
      </c>
      <c r="D25" t="s">
        <v>45</v>
      </c>
      <c r="E25" t="s">
        <v>46</v>
      </c>
      <c r="F25">
        <v>20110630</v>
      </c>
      <c r="G25">
        <v>2011</v>
      </c>
      <c r="H25" t="s">
        <v>5</v>
      </c>
      <c r="I25">
        <v>0</v>
      </c>
      <c r="J25">
        <v>18234222.870000001</v>
      </c>
      <c r="K25">
        <v>39000</v>
      </c>
      <c r="L25">
        <v>91500</v>
      </c>
      <c r="M25">
        <v>2500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>
      <c r="A26" t="s">
        <v>43</v>
      </c>
      <c r="B26" t="s">
        <v>44</v>
      </c>
      <c r="C26" t="s">
        <v>2</v>
      </c>
      <c r="D26" t="s">
        <v>45</v>
      </c>
      <c r="E26" t="s">
        <v>46</v>
      </c>
      <c r="F26">
        <v>20110930</v>
      </c>
      <c r="G26">
        <v>2011</v>
      </c>
      <c r="H26" t="s">
        <v>8</v>
      </c>
      <c r="I26">
        <v>0</v>
      </c>
      <c r="J26">
        <v>14068466.51</v>
      </c>
      <c r="K26">
        <v>228601.47</v>
      </c>
      <c r="L26">
        <v>88301.13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>
      <c r="A27" t="s">
        <v>47</v>
      </c>
      <c r="B27" t="s">
        <v>48</v>
      </c>
      <c r="C27" t="s">
        <v>2</v>
      </c>
      <c r="D27" t="s">
        <v>49</v>
      </c>
      <c r="E27" t="s">
        <v>50</v>
      </c>
      <c r="F27">
        <v>20110630</v>
      </c>
      <c r="G27">
        <v>2011</v>
      </c>
      <c r="H27" t="s">
        <v>5</v>
      </c>
      <c r="I27">
        <v>0</v>
      </c>
      <c r="J27">
        <v>581847.67000000004</v>
      </c>
      <c r="K27">
        <v>0</v>
      </c>
      <c r="L27">
        <v>250</v>
      </c>
      <c r="M27">
        <v>0</v>
      </c>
      <c r="N27">
        <v>3177.52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>
      <c r="A28" t="s">
        <v>47</v>
      </c>
      <c r="B28" t="s">
        <v>48</v>
      </c>
      <c r="C28" t="s">
        <v>2</v>
      </c>
      <c r="D28" t="s">
        <v>49</v>
      </c>
      <c r="E28" t="s">
        <v>50</v>
      </c>
      <c r="F28">
        <v>20110930</v>
      </c>
      <c r="G28">
        <v>2011</v>
      </c>
      <c r="H28" t="s">
        <v>8</v>
      </c>
      <c r="I28">
        <v>0</v>
      </c>
      <c r="J28">
        <v>631195.75</v>
      </c>
      <c r="K28">
        <v>2500</v>
      </c>
      <c r="L28">
        <v>30982.12</v>
      </c>
      <c r="M28">
        <v>0</v>
      </c>
      <c r="N28">
        <v>42021.5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2012-01-30T17:32:31Z</cp:lastPrinted>
  <dcterms:created xsi:type="dcterms:W3CDTF">2012-01-29T20:53:15Z</dcterms:created>
  <dcterms:modified xsi:type="dcterms:W3CDTF">2014-06-09T13:14:54Z</dcterms:modified>
</cp:coreProperties>
</file>