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855" windowWidth="15480" windowHeight="7680"/>
  </bookViews>
  <sheets>
    <sheet name="release" sheetId="1" r:id="rId1"/>
    <sheet name="summary" sheetId="2" r:id="rId2"/>
    <sheet name="by report" sheetId="3" r:id="rId3"/>
  </sheets>
  <calcPr calcId="125725"/>
</workbook>
</file>

<file path=xl/calcChain.xml><?xml version="1.0" encoding="utf-8"?>
<calcChain xmlns="http://schemas.openxmlformats.org/spreadsheetml/2006/main">
  <c r="I34" i="1"/>
  <c r="H34"/>
  <c r="G34"/>
  <c r="F34"/>
  <c r="E34"/>
  <c r="D34"/>
  <c r="C34"/>
  <c r="I33"/>
  <c r="I36" s="1"/>
  <c r="H33"/>
  <c r="G33"/>
  <c r="G36" s="1"/>
  <c r="F33"/>
  <c r="E33"/>
  <c r="E36" s="1"/>
  <c r="D33"/>
  <c r="C33"/>
  <c r="C36" s="1"/>
  <c r="J30"/>
  <c r="J29"/>
  <c r="J28"/>
  <c r="J27"/>
  <c r="J26"/>
  <c r="J25"/>
  <c r="J24"/>
  <c r="J23"/>
  <c r="J19"/>
  <c r="J18"/>
  <c r="J17"/>
  <c r="J16"/>
  <c r="J15"/>
  <c r="J14"/>
  <c r="J13"/>
  <c r="J12"/>
  <c r="J11"/>
  <c r="J10"/>
  <c r="J9"/>
  <c r="J8"/>
  <c r="J34" l="1"/>
  <c r="D36"/>
  <c r="F36"/>
  <c r="H36"/>
  <c r="J33"/>
  <c r="J36" s="1"/>
</calcChain>
</file>

<file path=xl/sharedStrings.xml><?xml version="1.0" encoding="utf-8"?>
<sst xmlns="http://schemas.openxmlformats.org/spreadsheetml/2006/main" count="830" uniqueCount="162">
  <si>
    <t>Federal</t>
  </si>
  <si>
    <t>Contributions</t>
  </si>
  <si>
    <t>Contributions and Loans</t>
  </si>
  <si>
    <t>Other Loans</t>
  </si>
  <si>
    <t>Transfers</t>
  </si>
  <si>
    <t>Matching</t>
  </si>
  <si>
    <t>From Individuals</t>
  </si>
  <si>
    <t>from Cmte's</t>
  </si>
  <si>
    <t>from the Candidate</t>
  </si>
  <si>
    <t>Minus</t>
  </si>
  <si>
    <t>from Previous</t>
  </si>
  <si>
    <t>Other</t>
  </si>
  <si>
    <t>Funds</t>
  </si>
  <si>
    <t>Minus Refunds</t>
  </si>
  <si>
    <t>Minus Repayments</t>
  </si>
  <si>
    <t>Repayments</t>
  </si>
  <si>
    <t>Campaigns</t>
  </si>
  <si>
    <t>Receipts</t>
  </si>
  <si>
    <t>Total</t>
  </si>
  <si>
    <t>Republicans</t>
  </si>
  <si>
    <t>Brownback, Samuel Dale*</t>
  </si>
  <si>
    <t>Cox, John H***</t>
  </si>
  <si>
    <t>Gilmore, James S III*</t>
  </si>
  <si>
    <t>Giuliani, Rudolph W**</t>
  </si>
  <si>
    <t>Huckabee, Mike*</t>
  </si>
  <si>
    <t>Hunter, Duncan*</t>
  </si>
  <si>
    <t>McCain, John S**</t>
  </si>
  <si>
    <t>Paul, Ron*</t>
  </si>
  <si>
    <t>Romney, Mitt*</t>
  </si>
  <si>
    <t>Tancredo, Thomas Gerald**</t>
  </si>
  <si>
    <t>Thompson, Fred Dalton****</t>
  </si>
  <si>
    <t>Thompson, Tommy G**</t>
  </si>
  <si>
    <t>Democrats</t>
  </si>
  <si>
    <t>Biden, Joseph R Jr*</t>
  </si>
  <si>
    <t>Clinton, Hillary Rodham*</t>
  </si>
  <si>
    <t>Dodd, Christopher J*</t>
  </si>
  <si>
    <t>Edwards, John*</t>
  </si>
  <si>
    <t>Gravel, Mike***</t>
  </si>
  <si>
    <t>Kucinich, Dennis J**</t>
  </si>
  <si>
    <t>Obama, Barack*</t>
  </si>
  <si>
    <t>Richardson, Bill*</t>
  </si>
  <si>
    <t>Total Republican</t>
  </si>
  <si>
    <t>Total Democrats</t>
  </si>
  <si>
    <t>Grand Total</t>
  </si>
  <si>
    <t>* First Financial Report for 2008 cycle - 2007 Q1</t>
  </si>
  <si>
    <t>** First Financial Report for 2008 cycle - 2006 YE</t>
  </si>
  <si>
    <t>*** First Financial Report for 2008 cycle - 2006 Q1</t>
  </si>
  <si>
    <t>Presidential Pre-Nomination Campaign Receipts Through January 31, 2008</t>
  </si>
  <si>
    <t>CAND_ID</t>
  </si>
  <si>
    <t>CAND_NM</t>
  </si>
  <si>
    <t>CAND_PTY_AFFILIATION</t>
  </si>
  <si>
    <t>CMTE_ID</t>
  </si>
  <si>
    <t>CMTE_NM</t>
  </si>
  <si>
    <t>CVG_END_DT</t>
  </si>
  <si>
    <t>RPT_YR</t>
  </si>
  <si>
    <t>RPT_TP</t>
  </si>
  <si>
    <t>FED_FUNDS_PER</t>
  </si>
  <si>
    <t>INDV_CONTB</t>
  </si>
  <si>
    <t>INDV_REF</t>
  </si>
  <si>
    <t>OTH_CMTE_CONTB</t>
  </si>
  <si>
    <t>OTH_CMTE_REF</t>
  </si>
  <si>
    <t>CAND_CNTB</t>
  </si>
  <si>
    <t>CAND_LOAN</t>
  </si>
  <si>
    <t>CAND_LOAN_REPYMNT</t>
  </si>
  <si>
    <t>OTH_LOANS</t>
  </si>
  <si>
    <t>OTH_LOAN_REPYMTS</t>
  </si>
  <si>
    <t>TRANF_FROM_OTHER_AUTH_CMTE</t>
  </si>
  <si>
    <t>OTHER_RECEIPTS</t>
  </si>
  <si>
    <t>P80000722</t>
  </si>
  <si>
    <t>Biden, Joseph R Jr</t>
  </si>
  <si>
    <t>DEM</t>
  </si>
  <si>
    <t>C00431916</t>
  </si>
  <si>
    <t>BIDEN FOR PRESIDENT INC</t>
  </si>
  <si>
    <t>Q1</t>
  </si>
  <si>
    <t>Q2</t>
  </si>
  <si>
    <t>Q3</t>
  </si>
  <si>
    <t>YE</t>
  </si>
  <si>
    <t>M2</t>
  </si>
  <si>
    <t>P00003392</t>
  </si>
  <si>
    <t>Clinton, Hillary Rodham</t>
  </si>
  <si>
    <t>C00431569</t>
  </si>
  <si>
    <t>HILLARY CLINTON FOR PRESIDENT</t>
  </si>
  <si>
    <t>P80003387</t>
  </si>
  <si>
    <t>Dodd, Christopher J</t>
  </si>
  <si>
    <t>C00431379</t>
  </si>
  <si>
    <t>CHRIS DODD FOR PRESIDENT INC</t>
  </si>
  <si>
    <t>P40002347</t>
  </si>
  <si>
    <t>Edwards, John</t>
  </si>
  <si>
    <t>C00431205</t>
  </si>
  <si>
    <t>JOHN EDWARDS FOR PRESIDENT</t>
  </si>
  <si>
    <t>P60004751</t>
  </si>
  <si>
    <t>Gravel, Mike</t>
  </si>
  <si>
    <t>C00423202</t>
  </si>
  <si>
    <t>MIKE GRAVEL FOR PRESIDENT 2008</t>
  </si>
  <si>
    <t>P40002545</t>
  </si>
  <si>
    <t>Kucinich, Dennis J</t>
  </si>
  <si>
    <t>C00430975</t>
  </si>
  <si>
    <t>KUCINICH FOR PRESIDENT 2008 INC</t>
  </si>
  <si>
    <t>P80003338</t>
  </si>
  <si>
    <t>Obama, Barack</t>
  </si>
  <si>
    <t>C00431445</t>
  </si>
  <si>
    <t>OBAMA FOR AMERICA</t>
  </si>
  <si>
    <t>P80003411</t>
  </si>
  <si>
    <t>Richardson, Bill</t>
  </si>
  <si>
    <t>C00431577</t>
  </si>
  <si>
    <t>RICHARDSON FOR PRESIDENT, INC.</t>
  </si>
  <si>
    <t>P80003288</t>
  </si>
  <si>
    <t>Brownback, Samuel Dale</t>
  </si>
  <si>
    <t>REP</t>
  </si>
  <si>
    <t>C00430694</t>
  </si>
  <si>
    <t>BROWNBACK FOR PRESIDENT</t>
  </si>
  <si>
    <t>P80002983</t>
  </si>
  <si>
    <t>Cox, John H</t>
  </si>
  <si>
    <t>C00420224</t>
  </si>
  <si>
    <t>COX 2008 COMMITTEE INC</t>
  </si>
  <si>
    <t>P80003379</t>
  </si>
  <si>
    <t>Gilmore, James S III</t>
  </si>
  <si>
    <t>C00431288</t>
  </si>
  <si>
    <t>JIM GILMORE FOR PRESIDENT</t>
  </si>
  <si>
    <t>P00003251</t>
  </si>
  <si>
    <t>Giuliani, Rudolph W</t>
  </si>
  <si>
    <t>C00430512</t>
  </si>
  <si>
    <t>RUDY GIULIANI PRESIDENTIAL COMMITTEE, INC.</t>
  </si>
  <si>
    <t>P80003478</t>
  </si>
  <si>
    <t>Huckabee, Mike</t>
  </si>
  <si>
    <t>C00431809</t>
  </si>
  <si>
    <t>HUCKABEE FOR PRESIDENT, INC.</t>
  </si>
  <si>
    <t>P80003395</t>
  </si>
  <si>
    <t>Hunter, Duncan</t>
  </si>
  <si>
    <t>C00431411</t>
  </si>
  <si>
    <t>HUNTER FOR PRESIDENT INC.</t>
  </si>
  <si>
    <t>P80002801</t>
  </si>
  <si>
    <t>McCain, John S</t>
  </si>
  <si>
    <t>C00430470</t>
  </si>
  <si>
    <t>JOHN MCCAIN 2008, INC.</t>
  </si>
  <si>
    <t>P80000748</t>
  </si>
  <si>
    <t>Paul, Ron</t>
  </si>
  <si>
    <t>C00432914</t>
  </si>
  <si>
    <t>RON PAUL 2008 PRESIDENTIAL CAMPAIGN COMMITTEE</t>
  </si>
  <si>
    <t>P80003353</t>
  </si>
  <si>
    <t>Romney, Mitt</t>
  </si>
  <si>
    <t>C00431171</t>
  </si>
  <si>
    <t>ROMNEY FOR PRESIDENT, INC.</t>
  </si>
  <si>
    <t>P80003429</t>
  </si>
  <si>
    <t>Tancredo, Thomas Gerald</t>
  </si>
  <si>
    <t>C00431619</t>
  </si>
  <si>
    <t>TANCREDO FOR A SECURE AMERICA</t>
  </si>
  <si>
    <t>P00003186</t>
  </si>
  <si>
    <t>Thompson, Fred Dalton</t>
  </si>
  <si>
    <t>C00438507</t>
  </si>
  <si>
    <t>FRIENDS OF FRED THOMPSON INC</t>
  </si>
  <si>
    <t>P60003795</t>
  </si>
  <si>
    <t>Thompson, Tommy G</t>
  </si>
  <si>
    <t>C00430827</t>
  </si>
  <si>
    <t>TOMMY THOMPSON FOR PRESIDENT (TOMMY 2008)</t>
  </si>
  <si>
    <t>SUM(VS.FED_FUNDS_PER)</t>
  </si>
  <si>
    <t>SUM(VS.INDV_CONTB-VS.INDV_REF)</t>
  </si>
  <si>
    <t>SUM(VS.OTH_CMTE_CONTB-VS.OTH_CMTE_REF)</t>
  </si>
  <si>
    <t>SUM((VS.CAND_CNTB+VS.CAND_LOAN)-VS.CAND_LOAN_REPYMNT)</t>
  </si>
  <si>
    <t>SUM(VS.OTH_LOANS-VS.OTH_LOAN_REPYMTS)</t>
  </si>
  <si>
    <t>SUM(VS.TRANF_FROM_OTHER_AUTH_CMTE)</t>
  </si>
  <si>
    <t>SUM(VS.OTHER_RECEIPTS)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</si>
</sst>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2">
    <font>
      <sz val="12"/>
      <color theme="1"/>
      <name val="Times New Roman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1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>
      <selection activeCell="C31" sqref="C31"/>
    </sheetView>
  </sheetViews>
  <sheetFormatPr defaultRowHeight="15.75"/>
  <cols>
    <col min="1" max="1" width="5.625" customWidth="1"/>
    <col min="2" max="2" width="18.625" customWidth="1"/>
    <col min="3" max="3" width="8" style="1" bestFit="1" customWidth="1"/>
    <col min="4" max="4" width="14.625" style="1" customWidth="1"/>
    <col min="5" max="5" width="14" style="1" customWidth="1"/>
    <col min="6" max="6" width="17.75" style="1" customWidth="1"/>
    <col min="7" max="8" width="10.875" style="1" bestFit="1" customWidth="1"/>
    <col min="9" max="9" width="9.875" style="1" bestFit="1" customWidth="1"/>
    <col min="10" max="10" width="12.625" style="1" bestFit="1" customWidth="1"/>
    <col min="13" max="13" width="9.875" bestFit="1" customWidth="1"/>
    <col min="256" max="256" width="5.625" customWidth="1"/>
    <col min="257" max="257" width="21.625" bestFit="1" customWidth="1"/>
    <col min="258" max="258" width="8" bestFit="1" customWidth="1"/>
    <col min="259" max="259" width="14.625" customWidth="1"/>
    <col min="260" max="260" width="14" customWidth="1"/>
    <col min="261" max="261" width="15.875" customWidth="1"/>
    <col min="262" max="263" width="10.875" bestFit="1" customWidth="1"/>
    <col min="264" max="264" width="9.5" bestFit="1" customWidth="1"/>
    <col min="265" max="265" width="12.625" bestFit="1" customWidth="1"/>
    <col min="512" max="512" width="5.625" customWidth="1"/>
    <col min="513" max="513" width="21.625" bestFit="1" customWidth="1"/>
    <col min="514" max="514" width="8" bestFit="1" customWidth="1"/>
    <col min="515" max="515" width="14.625" customWidth="1"/>
    <col min="516" max="516" width="14" customWidth="1"/>
    <col min="517" max="517" width="15.875" customWidth="1"/>
    <col min="518" max="519" width="10.875" bestFit="1" customWidth="1"/>
    <col min="520" max="520" width="9.5" bestFit="1" customWidth="1"/>
    <col min="521" max="521" width="12.625" bestFit="1" customWidth="1"/>
    <col min="768" max="768" width="5.625" customWidth="1"/>
    <col min="769" max="769" width="21.625" bestFit="1" customWidth="1"/>
    <col min="770" max="770" width="8" bestFit="1" customWidth="1"/>
    <col min="771" max="771" width="14.625" customWidth="1"/>
    <col min="772" max="772" width="14" customWidth="1"/>
    <col min="773" max="773" width="15.875" customWidth="1"/>
    <col min="774" max="775" width="10.875" bestFit="1" customWidth="1"/>
    <col min="776" max="776" width="9.5" bestFit="1" customWidth="1"/>
    <col min="777" max="777" width="12.625" bestFit="1" customWidth="1"/>
    <col min="1024" max="1024" width="5.625" customWidth="1"/>
    <col min="1025" max="1025" width="21.625" bestFit="1" customWidth="1"/>
    <col min="1026" max="1026" width="8" bestFit="1" customWidth="1"/>
    <col min="1027" max="1027" width="14.625" customWidth="1"/>
    <col min="1028" max="1028" width="14" customWidth="1"/>
    <col min="1029" max="1029" width="15.875" customWidth="1"/>
    <col min="1030" max="1031" width="10.875" bestFit="1" customWidth="1"/>
    <col min="1032" max="1032" width="9.5" bestFit="1" customWidth="1"/>
    <col min="1033" max="1033" width="12.625" bestFit="1" customWidth="1"/>
    <col min="1280" max="1280" width="5.625" customWidth="1"/>
    <col min="1281" max="1281" width="21.625" bestFit="1" customWidth="1"/>
    <col min="1282" max="1282" width="8" bestFit="1" customWidth="1"/>
    <col min="1283" max="1283" width="14.625" customWidth="1"/>
    <col min="1284" max="1284" width="14" customWidth="1"/>
    <col min="1285" max="1285" width="15.875" customWidth="1"/>
    <col min="1286" max="1287" width="10.875" bestFit="1" customWidth="1"/>
    <col min="1288" max="1288" width="9.5" bestFit="1" customWidth="1"/>
    <col min="1289" max="1289" width="12.625" bestFit="1" customWidth="1"/>
    <col min="1536" max="1536" width="5.625" customWidth="1"/>
    <col min="1537" max="1537" width="21.625" bestFit="1" customWidth="1"/>
    <col min="1538" max="1538" width="8" bestFit="1" customWidth="1"/>
    <col min="1539" max="1539" width="14.625" customWidth="1"/>
    <col min="1540" max="1540" width="14" customWidth="1"/>
    <col min="1541" max="1541" width="15.875" customWidth="1"/>
    <col min="1542" max="1543" width="10.875" bestFit="1" customWidth="1"/>
    <col min="1544" max="1544" width="9.5" bestFit="1" customWidth="1"/>
    <col min="1545" max="1545" width="12.625" bestFit="1" customWidth="1"/>
    <col min="1792" max="1792" width="5.625" customWidth="1"/>
    <col min="1793" max="1793" width="21.625" bestFit="1" customWidth="1"/>
    <col min="1794" max="1794" width="8" bestFit="1" customWidth="1"/>
    <col min="1795" max="1795" width="14.625" customWidth="1"/>
    <col min="1796" max="1796" width="14" customWidth="1"/>
    <col min="1797" max="1797" width="15.875" customWidth="1"/>
    <col min="1798" max="1799" width="10.875" bestFit="1" customWidth="1"/>
    <col min="1800" max="1800" width="9.5" bestFit="1" customWidth="1"/>
    <col min="1801" max="1801" width="12.625" bestFit="1" customWidth="1"/>
    <col min="2048" max="2048" width="5.625" customWidth="1"/>
    <col min="2049" max="2049" width="21.625" bestFit="1" customWidth="1"/>
    <col min="2050" max="2050" width="8" bestFit="1" customWidth="1"/>
    <col min="2051" max="2051" width="14.625" customWidth="1"/>
    <col min="2052" max="2052" width="14" customWidth="1"/>
    <col min="2053" max="2053" width="15.875" customWidth="1"/>
    <col min="2054" max="2055" width="10.875" bestFit="1" customWidth="1"/>
    <col min="2056" max="2056" width="9.5" bestFit="1" customWidth="1"/>
    <col min="2057" max="2057" width="12.625" bestFit="1" customWidth="1"/>
    <col min="2304" max="2304" width="5.625" customWidth="1"/>
    <col min="2305" max="2305" width="21.625" bestFit="1" customWidth="1"/>
    <col min="2306" max="2306" width="8" bestFit="1" customWidth="1"/>
    <col min="2307" max="2307" width="14.625" customWidth="1"/>
    <col min="2308" max="2308" width="14" customWidth="1"/>
    <col min="2309" max="2309" width="15.875" customWidth="1"/>
    <col min="2310" max="2311" width="10.875" bestFit="1" customWidth="1"/>
    <col min="2312" max="2312" width="9.5" bestFit="1" customWidth="1"/>
    <col min="2313" max="2313" width="12.625" bestFit="1" customWidth="1"/>
    <col min="2560" max="2560" width="5.625" customWidth="1"/>
    <col min="2561" max="2561" width="21.625" bestFit="1" customWidth="1"/>
    <col min="2562" max="2562" width="8" bestFit="1" customWidth="1"/>
    <col min="2563" max="2563" width="14.625" customWidth="1"/>
    <col min="2564" max="2564" width="14" customWidth="1"/>
    <col min="2565" max="2565" width="15.875" customWidth="1"/>
    <col min="2566" max="2567" width="10.875" bestFit="1" customWidth="1"/>
    <col min="2568" max="2568" width="9.5" bestFit="1" customWidth="1"/>
    <col min="2569" max="2569" width="12.625" bestFit="1" customWidth="1"/>
    <col min="2816" max="2816" width="5.625" customWidth="1"/>
    <col min="2817" max="2817" width="21.625" bestFit="1" customWidth="1"/>
    <col min="2818" max="2818" width="8" bestFit="1" customWidth="1"/>
    <col min="2819" max="2819" width="14.625" customWidth="1"/>
    <col min="2820" max="2820" width="14" customWidth="1"/>
    <col min="2821" max="2821" width="15.875" customWidth="1"/>
    <col min="2822" max="2823" width="10.875" bestFit="1" customWidth="1"/>
    <col min="2824" max="2824" width="9.5" bestFit="1" customWidth="1"/>
    <col min="2825" max="2825" width="12.625" bestFit="1" customWidth="1"/>
    <col min="3072" max="3072" width="5.625" customWidth="1"/>
    <col min="3073" max="3073" width="21.625" bestFit="1" customWidth="1"/>
    <col min="3074" max="3074" width="8" bestFit="1" customWidth="1"/>
    <col min="3075" max="3075" width="14.625" customWidth="1"/>
    <col min="3076" max="3076" width="14" customWidth="1"/>
    <col min="3077" max="3077" width="15.875" customWidth="1"/>
    <col min="3078" max="3079" width="10.875" bestFit="1" customWidth="1"/>
    <col min="3080" max="3080" width="9.5" bestFit="1" customWidth="1"/>
    <col min="3081" max="3081" width="12.625" bestFit="1" customWidth="1"/>
    <col min="3328" max="3328" width="5.625" customWidth="1"/>
    <col min="3329" max="3329" width="21.625" bestFit="1" customWidth="1"/>
    <col min="3330" max="3330" width="8" bestFit="1" customWidth="1"/>
    <col min="3331" max="3331" width="14.625" customWidth="1"/>
    <col min="3332" max="3332" width="14" customWidth="1"/>
    <col min="3333" max="3333" width="15.875" customWidth="1"/>
    <col min="3334" max="3335" width="10.875" bestFit="1" customWidth="1"/>
    <col min="3336" max="3336" width="9.5" bestFit="1" customWidth="1"/>
    <col min="3337" max="3337" width="12.625" bestFit="1" customWidth="1"/>
    <col min="3584" max="3584" width="5.625" customWidth="1"/>
    <col min="3585" max="3585" width="21.625" bestFit="1" customWidth="1"/>
    <col min="3586" max="3586" width="8" bestFit="1" customWidth="1"/>
    <col min="3587" max="3587" width="14.625" customWidth="1"/>
    <col min="3588" max="3588" width="14" customWidth="1"/>
    <col min="3589" max="3589" width="15.875" customWidth="1"/>
    <col min="3590" max="3591" width="10.875" bestFit="1" customWidth="1"/>
    <col min="3592" max="3592" width="9.5" bestFit="1" customWidth="1"/>
    <col min="3593" max="3593" width="12.625" bestFit="1" customWidth="1"/>
    <col min="3840" max="3840" width="5.625" customWidth="1"/>
    <col min="3841" max="3841" width="21.625" bestFit="1" customWidth="1"/>
    <col min="3842" max="3842" width="8" bestFit="1" customWidth="1"/>
    <col min="3843" max="3843" width="14.625" customWidth="1"/>
    <col min="3844" max="3844" width="14" customWidth="1"/>
    <col min="3845" max="3845" width="15.875" customWidth="1"/>
    <col min="3846" max="3847" width="10.875" bestFit="1" customWidth="1"/>
    <col min="3848" max="3848" width="9.5" bestFit="1" customWidth="1"/>
    <col min="3849" max="3849" width="12.625" bestFit="1" customWidth="1"/>
    <col min="4096" max="4096" width="5.625" customWidth="1"/>
    <col min="4097" max="4097" width="21.625" bestFit="1" customWidth="1"/>
    <col min="4098" max="4098" width="8" bestFit="1" customWidth="1"/>
    <col min="4099" max="4099" width="14.625" customWidth="1"/>
    <col min="4100" max="4100" width="14" customWidth="1"/>
    <col min="4101" max="4101" width="15.875" customWidth="1"/>
    <col min="4102" max="4103" width="10.875" bestFit="1" customWidth="1"/>
    <col min="4104" max="4104" width="9.5" bestFit="1" customWidth="1"/>
    <col min="4105" max="4105" width="12.625" bestFit="1" customWidth="1"/>
    <col min="4352" max="4352" width="5.625" customWidth="1"/>
    <col min="4353" max="4353" width="21.625" bestFit="1" customWidth="1"/>
    <col min="4354" max="4354" width="8" bestFit="1" customWidth="1"/>
    <col min="4355" max="4355" width="14.625" customWidth="1"/>
    <col min="4356" max="4356" width="14" customWidth="1"/>
    <col min="4357" max="4357" width="15.875" customWidth="1"/>
    <col min="4358" max="4359" width="10.875" bestFit="1" customWidth="1"/>
    <col min="4360" max="4360" width="9.5" bestFit="1" customWidth="1"/>
    <col min="4361" max="4361" width="12.625" bestFit="1" customWidth="1"/>
    <col min="4608" max="4608" width="5.625" customWidth="1"/>
    <col min="4609" max="4609" width="21.625" bestFit="1" customWidth="1"/>
    <col min="4610" max="4610" width="8" bestFit="1" customWidth="1"/>
    <col min="4611" max="4611" width="14.625" customWidth="1"/>
    <col min="4612" max="4612" width="14" customWidth="1"/>
    <col min="4613" max="4613" width="15.875" customWidth="1"/>
    <col min="4614" max="4615" width="10.875" bestFit="1" customWidth="1"/>
    <col min="4616" max="4616" width="9.5" bestFit="1" customWidth="1"/>
    <col min="4617" max="4617" width="12.625" bestFit="1" customWidth="1"/>
    <col min="4864" max="4864" width="5.625" customWidth="1"/>
    <col min="4865" max="4865" width="21.625" bestFit="1" customWidth="1"/>
    <col min="4866" max="4866" width="8" bestFit="1" customWidth="1"/>
    <col min="4867" max="4867" width="14.625" customWidth="1"/>
    <col min="4868" max="4868" width="14" customWidth="1"/>
    <col min="4869" max="4869" width="15.875" customWidth="1"/>
    <col min="4870" max="4871" width="10.875" bestFit="1" customWidth="1"/>
    <col min="4872" max="4872" width="9.5" bestFit="1" customWidth="1"/>
    <col min="4873" max="4873" width="12.625" bestFit="1" customWidth="1"/>
    <col min="5120" max="5120" width="5.625" customWidth="1"/>
    <col min="5121" max="5121" width="21.625" bestFit="1" customWidth="1"/>
    <col min="5122" max="5122" width="8" bestFit="1" customWidth="1"/>
    <col min="5123" max="5123" width="14.625" customWidth="1"/>
    <col min="5124" max="5124" width="14" customWidth="1"/>
    <col min="5125" max="5125" width="15.875" customWidth="1"/>
    <col min="5126" max="5127" width="10.875" bestFit="1" customWidth="1"/>
    <col min="5128" max="5128" width="9.5" bestFit="1" customWidth="1"/>
    <col min="5129" max="5129" width="12.625" bestFit="1" customWidth="1"/>
    <col min="5376" max="5376" width="5.625" customWidth="1"/>
    <col min="5377" max="5377" width="21.625" bestFit="1" customWidth="1"/>
    <col min="5378" max="5378" width="8" bestFit="1" customWidth="1"/>
    <col min="5379" max="5379" width="14.625" customWidth="1"/>
    <col min="5380" max="5380" width="14" customWidth="1"/>
    <col min="5381" max="5381" width="15.875" customWidth="1"/>
    <col min="5382" max="5383" width="10.875" bestFit="1" customWidth="1"/>
    <col min="5384" max="5384" width="9.5" bestFit="1" customWidth="1"/>
    <col min="5385" max="5385" width="12.625" bestFit="1" customWidth="1"/>
    <col min="5632" max="5632" width="5.625" customWidth="1"/>
    <col min="5633" max="5633" width="21.625" bestFit="1" customWidth="1"/>
    <col min="5634" max="5634" width="8" bestFit="1" customWidth="1"/>
    <col min="5635" max="5635" width="14.625" customWidth="1"/>
    <col min="5636" max="5636" width="14" customWidth="1"/>
    <col min="5637" max="5637" width="15.875" customWidth="1"/>
    <col min="5638" max="5639" width="10.875" bestFit="1" customWidth="1"/>
    <col min="5640" max="5640" width="9.5" bestFit="1" customWidth="1"/>
    <col min="5641" max="5641" width="12.625" bestFit="1" customWidth="1"/>
    <col min="5888" max="5888" width="5.625" customWidth="1"/>
    <col min="5889" max="5889" width="21.625" bestFit="1" customWidth="1"/>
    <col min="5890" max="5890" width="8" bestFit="1" customWidth="1"/>
    <col min="5891" max="5891" width="14.625" customWidth="1"/>
    <col min="5892" max="5892" width="14" customWidth="1"/>
    <col min="5893" max="5893" width="15.875" customWidth="1"/>
    <col min="5894" max="5895" width="10.875" bestFit="1" customWidth="1"/>
    <col min="5896" max="5896" width="9.5" bestFit="1" customWidth="1"/>
    <col min="5897" max="5897" width="12.625" bestFit="1" customWidth="1"/>
    <col min="6144" max="6144" width="5.625" customWidth="1"/>
    <col min="6145" max="6145" width="21.625" bestFit="1" customWidth="1"/>
    <col min="6146" max="6146" width="8" bestFit="1" customWidth="1"/>
    <col min="6147" max="6147" width="14.625" customWidth="1"/>
    <col min="6148" max="6148" width="14" customWidth="1"/>
    <col min="6149" max="6149" width="15.875" customWidth="1"/>
    <col min="6150" max="6151" width="10.875" bestFit="1" customWidth="1"/>
    <col min="6152" max="6152" width="9.5" bestFit="1" customWidth="1"/>
    <col min="6153" max="6153" width="12.625" bestFit="1" customWidth="1"/>
    <col min="6400" max="6400" width="5.625" customWidth="1"/>
    <col min="6401" max="6401" width="21.625" bestFit="1" customWidth="1"/>
    <col min="6402" max="6402" width="8" bestFit="1" customWidth="1"/>
    <col min="6403" max="6403" width="14.625" customWidth="1"/>
    <col min="6404" max="6404" width="14" customWidth="1"/>
    <col min="6405" max="6405" width="15.875" customWidth="1"/>
    <col min="6406" max="6407" width="10.875" bestFit="1" customWidth="1"/>
    <col min="6408" max="6408" width="9.5" bestFit="1" customWidth="1"/>
    <col min="6409" max="6409" width="12.625" bestFit="1" customWidth="1"/>
    <col min="6656" max="6656" width="5.625" customWidth="1"/>
    <col min="6657" max="6657" width="21.625" bestFit="1" customWidth="1"/>
    <col min="6658" max="6658" width="8" bestFit="1" customWidth="1"/>
    <col min="6659" max="6659" width="14.625" customWidth="1"/>
    <col min="6660" max="6660" width="14" customWidth="1"/>
    <col min="6661" max="6661" width="15.875" customWidth="1"/>
    <col min="6662" max="6663" width="10.875" bestFit="1" customWidth="1"/>
    <col min="6664" max="6664" width="9.5" bestFit="1" customWidth="1"/>
    <col min="6665" max="6665" width="12.625" bestFit="1" customWidth="1"/>
    <col min="6912" max="6912" width="5.625" customWidth="1"/>
    <col min="6913" max="6913" width="21.625" bestFit="1" customWidth="1"/>
    <col min="6914" max="6914" width="8" bestFit="1" customWidth="1"/>
    <col min="6915" max="6915" width="14.625" customWidth="1"/>
    <col min="6916" max="6916" width="14" customWidth="1"/>
    <col min="6917" max="6917" width="15.875" customWidth="1"/>
    <col min="6918" max="6919" width="10.875" bestFit="1" customWidth="1"/>
    <col min="6920" max="6920" width="9.5" bestFit="1" customWidth="1"/>
    <col min="6921" max="6921" width="12.625" bestFit="1" customWidth="1"/>
    <col min="7168" max="7168" width="5.625" customWidth="1"/>
    <col min="7169" max="7169" width="21.625" bestFit="1" customWidth="1"/>
    <col min="7170" max="7170" width="8" bestFit="1" customWidth="1"/>
    <col min="7171" max="7171" width="14.625" customWidth="1"/>
    <col min="7172" max="7172" width="14" customWidth="1"/>
    <col min="7173" max="7173" width="15.875" customWidth="1"/>
    <col min="7174" max="7175" width="10.875" bestFit="1" customWidth="1"/>
    <col min="7176" max="7176" width="9.5" bestFit="1" customWidth="1"/>
    <col min="7177" max="7177" width="12.625" bestFit="1" customWidth="1"/>
    <col min="7424" max="7424" width="5.625" customWidth="1"/>
    <col min="7425" max="7425" width="21.625" bestFit="1" customWidth="1"/>
    <col min="7426" max="7426" width="8" bestFit="1" customWidth="1"/>
    <col min="7427" max="7427" width="14.625" customWidth="1"/>
    <col min="7428" max="7428" width="14" customWidth="1"/>
    <col min="7429" max="7429" width="15.875" customWidth="1"/>
    <col min="7430" max="7431" width="10.875" bestFit="1" customWidth="1"/>
    <col min="7432" max="7432" width="9.5" bestFit="1" customWidth="1"/>
    <col min="7433" max="7433" width="12.625" bestFit="1" customWidth="1"/>
    <col min="7680" max="7680" width="5.625" customWidth="1"/>
    <col min="7681" max="7681" width="21.625" bestFit="1" customWidth="1"/>
    <col min="7682" max="7682" width="8" bestFit="1" customWidth="1"/>
    <col min="7683" max="7683" width="14.625" customWidth="1"/>
    <col min="7684" max="7684" width="14" customWidth="1"/>
    <col min="7685" max="7685" width="15.875" customWidth="1"/>
    <col min="7686" max="7687" width="10.875" bestFit="1" customWidth="1"/>
    <col min="7688" max="7688" width="9.5" bestFit="1" customWidth="1"/>
    <col min="7689" max="7689" width="12.625" bestFit="1" customWidth="1"/>
    <col min="7936" max="7936" width="5.625" customWidth="1"/>
    <col min="7937" max="7937" width="21.625" bestFit="1" customWidth="1"/>
    <col min="7938" max="7938" width="8" bestFit="1" customWidth="1"/>
    <col min="7939" max="7939" width="14.625" customWidth="1"/>
    <col min="7940" max="7940" width="14" customWidth="1"/>
    <col min="7941" max="7941" width="15.875" customWidth="1"/>
    <col min="7942" max="7943" width="10.875" bestFit="1" customWidth="1"/>
    <col min="7944" max="7944" width="9.5" bestFit="1" customWidth="1"/>
    <col min="7945" max="7945" width="12.625" bestFit="1" customWidth="1"/>
    <col min="8192" max="8192" width="5.625" customWidth="1"/>
    <col min="8193" max="8193" width="21.625" bestFit="1" customWidth="1"/>
    <col min="8194" max="8194" width="8" bestFit="1" customWidth="1"/>
    <col min="8195" max="8195" width="14.625" customWidth="1"/>
    <col min="8196" max="8196" width="14" customWidth="1"/>
    <col min="8197" max="8197" width="15.875" customWidth="1"/>
    <col min="8198" max="8199" width="10.875" bestFit="1" customWidth="1"/>
    <col min="8200" max="8200" width="9.5" bestFit="1" customWidth="1"/>
    <col min="8201" max="8201" width="12.625" bestFit="1" customWidth="1"/>
    <col min="8448" max="8448" width="5.625" customWidth="1"/>
    <col min="8449" max="8449" width="21.625" bestFit="1" customWidth="1"/>
    <col min="8450" max="8450" width="8" bestFit="1" customWidth="1"/>
    <col min="8451" max="8451" width="14.625" customWidth="1"/>
    <col min="8452" max="8452" width="14" customWidth="1"/>
    <col min="8453" max="8453" width="15.875" customWidth="1"/>
    <col min="8454" max="8455" width="10.875" bestFit="1" customWidth="1"/>
    <col min="8456" max="8456" width="9.5" bestFit="1" customWidth="1"/>
    <col min="8457" max="8457" width="12.625" bestFit="1" customWidth="1"/>
    <col min="8704" max="8704" width="5.625" customWidth="1"/>
    <col min="8705" max="8705" width="21.625" bestFit="1" customWidth="1"/>
    <col min="8706" max="8706" width="8" bestFit="1" customWidth="1"/>
    <col min="8707" max="8707" width="14.625" customWidth="1"/>
    <col min="8708" max="8708" width="14" customWidth="1"/>
    <col min="8709" max="8709" width="15.875" customWidth="1"/>
    <col min="8710" max="8711" width="10.875" bestFit="1" customWidth="1"/>
    <col min="8712" max="8712" width="9.5" bestFit="1" customWidth="1"/>
    <col min="8713" max="8713" width="12.625" bestFit="1" customWidth="1"/>
    <col min="8960" max="8960" width="5.625" customWidth="1"/>
    <col min="8961" max="8961" width="21.625" bestFit="1" customWidth="1"/>
    <col min="8962" max="8962" width="8" bestFit="1" customWidth="1"/>
    <col min="8963" max="8963" width="14.625" customWidth="1"/>
    <col min="8964" max="8964" width="14" customWidth="1"/>
    <col min="8965" max="8965" width="15.875" customWidth="1"/>
    <col min="8966" max="8967" width="10.875" bestFit="1" customWidth="1"/>
    <col min="8968" max="8968" width="9.5" bestFit="1" customWidth="1"/>
    <col min="8969" max="8969" width="12.625" bestFit="1" customWidth="1"/>
    <col min="9216" max="9216" width="5.625" customWidth="1"/>
    <col min="9217" max="9217" width="21.625" bestFit="1" customWidth="1"/>
    <col min="9218" max="9218" width="8" bestFit="1" customWidth="1"/>
    <col min="9219" max="9219" width="14.625" customWidth="1"/>
    <col min="9220" max="9220" width="14" customWidth="1"/>
    <col min="9221" max="9221" width="15.875" customWidth="1"/>
    <col min="9222" max="9223" width="10.875" bestFit="1" customWidth="1"/>
    <col min="9224" max="9224" width="9.5" bestFit="1" customWidth="1"/>
    <col min="9225" max="9225" width="12.625" bestFit="1" customWidth="1"/>
    <col min="9472" max="9472" width="5.625" customWidth="1"/>
    <col min="9473" max="9473" width="21.625" bestFit="1" customWidth="1"/>
    <col min="9474" max="9474" width="8" bestFit="1" customWidth="1"/>
    <col min="9475" max="9475" width="14.625" customWidth="1"/>
    <col min="9476" max="9476" width="14" customWidth="1"/>
    <col min="9477" max="9477" width="15.875" customWidth="1"/>
    <col min="9478" max="9479" width="10.875" bestFit="1" customWidth="1"/>
    <col min="9480" max="9480" width="9.5" bestFit="1" customWidth="1"/>
    <col min="9481" max="9481" width="12.625" bestFit="1" customWidth="1"/>
    <col min="9728" max="9728" width="5.625" customWidth="1"/>
    <col min="9729" max="9729" width="21.625" bestFit="1" customWidth="1"/>
    <col min="9730" max="9730" width="8" bestFit="1" customWidth="1"/>
    <col min="9731" max="9731" width="14.625" customWidth="1"/>
    <col min="9732" max="9732" width="14" customWidth="1"/>
    <col min="9733" max="9733" width="15.875" customWidth="1"/>
    <col min="9734" max="9735" width="10.875" bestFit="1" customWidth="1"/>
    <col min="9736" max="9736" width="9.5" bestFit="1" customWidth="1"/>
    <col min="9737" max="9737" width="12.625" bestFit="1" customWidth="1"/>
    <col min="9984" max="9984" width="5.625" customWidth="1"/>
    <col min="9985" max="9985" width="21.625" bestFit="1" customWidth="1"/>
    <col min="9986" max="9986" width="8" bestFit="1" customWidth="1"/>
    <col min="9987" max="9987" width="14.625" customWidth="1"/>
    <col min="9988" max="9988" width="14" customWidth="1"/>
    <col min="9989" max="9989" width="15.875" customWidth="1"/>
    <col min="9990" max="9991" width="10.875" bestFit="1" customWidth="1"/>
    <col min="9992" max="9992" width="9.5" bestFit="1" customWidth="1"/>
    <col min="9993" max="9993" width="12.625" bestFit="1" customWidth="1"/>
    <col min="10240" max="10240" width="5.625" customWidth="1"/>
    <col min="10241" max="10241" width="21.625" bestFit="1" customWidth="1"/>
    <col min="10242" max="10242" width="8" bestFit="1" customWidth="1"/>
    <col min="10243" max="10243" width="14.625" customWidth="1"/>
    <col min="10244" max="10244" width="14" customWidth="1"/>
    <col min="10245" max="10245" width="15.875" customWidth="1"/>
    <col min="10246" max="10247" width="10.875" bestFit="1" customWidth="1"/>
    <col min="10248" max="10248" width="9.5" bestFit="1" customWidth="1"/>
    <col min="10249" max="10249" width="12.625" bestFit="1" customWidth="1"/>
    <col min="10496" max="10496" width="5.625" customWidth="1"/>
    <col min="10497" max="10497" width="21.625" bestFit="1" customWidth="1"/>
    <col min="10498" max="10498" width="8" bestFit="1" customWidth="1"/>
    <col min="10499" max="10499" width="14.625" customWidth="1"/>
    <col min="10500" max="10500" width="14" customWidth="1"/>
    <col min="10501" max="10501" width="15.875" customWidth="1"/>
    <col min="10502" max="10503" width="10.875" bestFit="1" customWidth="1"/>
    <col min="10504" max="10504" width="9.5" bestFit="1" customWidth="1"/>
    <col min="10505" max="10505" width="12.625" bestFit="1" customWidth="1"/>
    <col min="10752" max="10752" width="5.625" customWidth="1"/>
    <col min="10753" max="10753" width="21.625" bestFit="1" customWidth="1"/>
    <col min="10754" max="10754" width="8" bestFit="1" customWidth="1"/>
    <col min="10755" max="10755" width="14.625" customWidth="1"/>
    <col min="10756" max="10756" width="14" customWidth="1"/>
    <col min="10757" max="10757" width="15.875" customWidth="1"/>
    <col min="10758" max="10759" width="10.875" bestFit="1" customWidth="1"/>
    <col min="10760" max="10760" width="9.5" bestFit="1" customWidth="1"/>
    <col min="10761" max="10761" width="12.625" bestFit="1" customWidth="1"/>
    <col min="11008" max="11008" width="5.625" customWidth="1"/>
    <col min="11009" max="11009" width="21.625" bestFit="1" customWidth="1"/>
    <col min="11010" max="11010" width="8" bestFit="1" customWidth="1"/>
    <col min="11011" max="11011" width="14.625" customWidth="1"/>
    <col min="11012" max="11012" width="14" customWidth="1"/>
    <col min="11013" max="11013" width="15.875" customWidth="1"/>
    <col min="11014" max="11015" width="10.875" bestFit="1" customWidth="1"/>
    <col min="11016" max="11016" width="9.5" bestFit="1" customWidth="1"/>
    <col min="11017" max="11017" width="12.625" bestFit="1" customWidth="1"/>
    <col min="11264" max="11264" width="5.625" customWidth="1"/>
    <col min="11265" max="11265" width="21.625" bestFit="1" customWidth="1"/>
    <col min="11266" max="11266" width="8" bestFit="1" customWidth="1"/>
    <col min="11267" max="11267" width="14.625" customWidth="1"/>
    <col min="11268" max="11268" width="14" customWidth="1"/>
    <col min="11269" max="11269" width="15.875" customWidth="1"/>
    <col min="11270" max="11271" width="10.875" bestFit="1" customWidth="1"/>
    <col min="11272" max="11272" width="9.5" bestFit="1" customWidth="1"/>
    <col min="11273" max="11273" width="12.625" bestFit="1" customWidth="1"/>
    <col min="11520" max="11520" width="5.625" customWidth="1"/>
    <col min="11521" max="11521" width="21.625" bestFit="1" customWidth="1"/>
    <col min="11522" max="11522" width="8" bestFit="1" customWidth="1"/>
    <col min="11523" max="11523" width="14.625" customWidth="1"/>
    <col min="11524" max="11524" width="14" customWidth="1"/>
    <col min="11525" max="11525" width="15.875" customWidth="1"/>
    <col min="11526" max="11527" width="10.875" bestFit="1" customWidth="1"/>
    <col min="11528" max="11528" width="9.5" bestFit="1" customWidth="1"/>
    <col min="11529" max="11529" width="12.625" bestFit="1" customWidth="1"/>
    <col min="11776" max="11776" width="5.625" customWidth="1"/>
    <col min="11777" max="11777" width="21.625" bestFit="1" customWidth="1"/>
    <col min="11778" max="11778" width="8" bestFit="1" customWidth="1"/>
    <col min="11779" max="11779" width="14.625" customWidth="1"/>
    <col min="11780" max="11780" width="14" customWidth="1"/>
    <col min="11781" max="11781" width="15.875" customWidth="1"/>
    <col min="11782" max="11783" width="10.875" bestFit="1" customWidth="1"/>
    <col min="11784" max="11784" width="9.5" bestFit="1" customWidth="1"/>
    <col min="11785" max="11785" width="12.625" bestFit="1" customWidth="1"/>
    <col min="12032" max="12032" width="5.625" customWidth="1"/>
    <col min="12033" max="12033" width="21.625" bestFit="1" customWidth="1"/>
    <col min="12034" max="12034" width="8" bestFit="1" customWidth="1"/>
    <col min="12035" max="12035" width="14.625" customWidth="1"/>
    <col min="12036" max="12036" width="14" customWidth="1"/>
    <col min="12037" max="12037" width="15.875" customWidth="1"/>
    <col min="12038" max="12039" width="10.875" bestFit="1" customWidth="1"/>
    <col min="12040" max="12040" width="9.5" bestFit="1" customWidth="1"/>
    <col min="12041" max="12041" width="12.625" bestFit="1" customWidth="1"/>
    <col min="12288" max="12288" width="5.625" customWidth="1"/>
    <col min="12289" max="12289" width="21.625" bestFit="1" customWidth="1"/>
    <col min="12290" max="12290" width="8" bestFit="1" customWidth="1"/>
    <col min="12291" max="12291" width="14.625" customWidth="1"/>
    <col min="12292" max="12292" width="14" customWidth="1"/>
    <col min="12293" max="12293" width="15.875" customWidth="1"/>
    <col min="12294" max="12295" width="10.875" bestFit="1" customWidth="1"/>
    <col min="12296" max="12296" width="9.5" bestFit="1" customWidth="1"/>
    <col min="12297" max="12297" width="12.625" bestFit="1" customWidth="1"/>
    <col min="12544" max="12544" width="5.625" customWidth="1"/>
    <col min="12545" max="12545" width="21.625" bestFit="1" customWidth="1"/>
    <col min="12546" max="12546" width="8" bestFit="1" customWidth="1"/>
    <col min="12547" max="12547" width="14.625" customWidth="1"/>
    <col min="12548" max="12548" width="14" customWidth="1"/>
    <col min="12549" max="12549" width="15.875" customWidth="1"/>
    <col min="12550" max="12551" width="10.875" bestFit="1" customWidth="1"/>
    <col min="12552" max="12552" width="9.5" bestFit="1" customWidth="1"/>
    <col min="12553" max="12553" width="12.625" bestFit="1" customWidth="1"/>
    <col min="12800" max="12800" width="5.625" customWidth="1"/>
    <col min="12801" max="12801" width="21.625" bestFit="1" customWidth="1"/>
    <col min="12802" max="12802" width="8" bestFit="1" customWidth="1"/>
    <col min="12803" max="12803" width="14.625" customWidth="1"/>
    <col min="12804" max="12804" width="14" customWidth="1"/>
    <col min="12805" max="12805" width="15.875" customWidth="1"/>
    <col min="12806" max="12807" width="10.875" bestFit="1" customWidth="1"/>
    <col min="12808" max="12808" width="9.5" bestFit="1" customWidth="1"/>
    <col min="12809" max="12809" width="12.625" bestFit="1" customWidth="1"/>
    <col min="13056" max="13056" width="5.625" customWidth="1"/>
    <col min="13057" max="13057" width="21.625" bestFit="1" customWidth="1"/>
    <col min="13058" max="13058" width="8" bestFit="1" customWidth="1"/>
    <col min="13059" max="13059" width="14.625" customWidth="1"/>
    <col min="13060" max="13060" width="14" customWidth="1"/>
    <col min="13061" max="13061" width="15.875" customWidth="1"/>
    <col min="13062" max="13063" width="10.875" bestFit="1" customWidth="1"/>
    <col min="13064" max="13064" width="9.5" bestFit="1" customWidth="1"/>
    <col min="13065" max="13065" width="12.625" bestFit="1" customWidth="1"/>
    <col min="13312" max="13312" width="5.625" customWidth="1"/>
    <col min="13313" max="13313" width="21.625" bestFit="1" customWidth="1"/>
    <col min="13314" max="13314" width="8" bestFit="1" customWidth="1"/>
    <col min="13315" max="13315" width="14.625" customWidth="1"/>
    <col min="13316" max="13316" width="14" customWidth="1"/>
    <col min="13317" max="13317" width="15.875" customWidth="1"/>
    <col min="13318" max="13319" width="10.875" bestFit="1" customWidth="1"/>
    <col min="13320" max="13320" width="9.5" bestFit="1" customWidth="1"/>
    <col min="13321" max="13321" width="12.625" bestFit="1" customWidth="1"/>
    <col min="13568" max="13568" width="5.625" customWidth="1"/>
    <col min="13569" max="13569" width="21.625" bestFit="1" customWidth="1"/>
    <col min="13570" max="13570" width="8" bestFit="1" customWidth="1"/>
    <col min="13571" max="13571" width="14.625" customWidth="1"/>
    <col min="13572" max="13572" width="14" customWidth="1"/>
    <col min="13573" max="13573" width="15.875" customWidth="1"/>
    <col min="13574" max="13575" width="10.875" bestFit="1" customWidth="1"/>
    <col min="13576" max="13576" width="9.5" bestFit="1" customWidth="1"/>
    <col min="13577" max="13577" width="12.625" bestFit="1" customWidth="1"/>
    <col min="13824" max="13824" width="5.625" customWidth="1"/>
    <col min="13825" max="13825" width="21.625" bestFit="1" customWidth="1"/>
    <col min="13826" max="13826" width="8" bestFit="1" customWidth="1"/>
    <col min="13827" max="13827" width="14.625" customWidth="1"/>
    <col min="13828" max="13828" width="14" customWidth="1"/>
    <col min="13829" max="13829" width="15.875" customWidth="1"/>
    <col min="13830" max="13831" width="10.875" bestFit="1" customWidth="1"/>
    <col min="13832" max="13832" width="9.5" bestFit="1" customWidth="1"/>
    <col min="13833" max="13833" width="12.625" bestFit="1" customWidth="1"/>
    <col min="14080" max="14080" width="5.625" customWidth="1"/>
    <col min="14081" max="14081" width="21.625" bestFit="1" customWidth="1"/>
    <col min="14082" max="14082" width="8" bestFit="1" customWidth="1"/>
    <col min="14083" max="14083" width="14.625" customWidth="1"/>
    <col min="14084" max="14084" width="14" customWidth="1"/>
    <col min="14085" max="14085" width="15.875" customWidth="1"/>
    <col min="14086" max="14087" width="10.875" bestFit="1" customWidth="1"/>
    <col min="14088" max="14088" width="9.5" bestFit="1" customWidth="1"/>
    <col min="14089" max="14089" width="12.625" bestFit="1" customWidth="1"/>
    <col min="14336" max="14336" width="5.625" customWidth="1"/>
    <col min="14337" max="14337" width="21.625" bestFit="1" customWidth="1"/>
    <col min="14338" max="14338" width="8" bestFit="1" customWidth="1"/>
    <col min="14339" max="14339" width="14.625" customWidth="1"/>
    <col min="14340" max="14340" width="14" customWidth="1"/>
    <col min="14341" max="14341" width="15.875" customWidth="1"/>
    <col min="14342" max="14343" width="10.875" bestFit="1" customWidth="1"/>
    <col min="14344" max="14344" width="9.5" bestFit="1" customWidth="1"/>
    <col min="14345" max="14345" width="12.625" bestFit="1" customWidth="1"/>
    <col min="14592" max="14592" width="5.625" customWidth="1"/>
    <col min="14593" max="14593" width="21.625" bestFit="1" customWidth="1"/>
    <col min="14594" max="14594" width="8" bestFit="1" customWidth="1"/>
    <col min="14595" max="14595" width="14.625" customWidth="1"/>
    <col min="14596" max="14596" width="14" customWidth="1"/>
    <col min="14597" max="14597" width="15.875" customWidth="1"/>
    <col min="14598" max="14599" width="10.875" bestFit="1" customWidth="1"/>
    <col min="14600" max="14600" width="9.5" bestFit="1" customWidth="1"/>
    <col min="14601" max="14601" width="12.625" bestFit="1" customWidth="1"/>
    <col min="14848" max="14848" width="5.625" customWidth="1"/>
    <col min="14849" max="14849" width="21.625" bestFit="1" customWidth="1"/>
    <col min="14850" max="14850" width="8" bestFit="1" customWidth="1"/>
    <col min="14851" max="14851" width="14.625" customWidth="1"/>
    <col min="14852" max="14852" width="14" customWidth="1"/>
    <col min="14853" max="14853" width="15.875" customWidth="1"/>
    <col min="14854" max="14855" width="10.875" bestFit="1" customWidth="1"/>
    <col min="14856" max="14856" width="9.5" bestFit="1" customWidth="1"/>
    <col min="14857" max="14857" width="12.625" bestFit="1" customWidth="1"/>
    <col min="15104" max="15104" width="5.625" customWidth="1"/>
    <col min="15105" max="15105" width="21.625" bestFit="1" customWidth="1"/>
    <col min="15106" max="15106" width="8" bestFit="1" customWidth="1"/>
    <col min="15107" max="15107" width="14.625" customWidth="1"/>
    <col min="15108" max="15108" width="14" customWidth="1"/>
    <col min="15109" max="15109" width="15.875" customWidth="1"/>
    <col min="15110" max="15111" width="10.875" bestFit="1" customWidth="1"/>
    <col min="15112" max="15112" width="9.5" bestFit="1" customWidth="1"/>
    <col min="15113" max="15113" width="12.625" bestFit="1" customWidth="1"/>
    <col min="15360" max="15360" width="5.625" customWidth="1"/>
    <col min="15361" max="15361" width="21.625" bestFit="1" customWidth="1"/>
    <col min="15362" max="15362" width="8" bestFit="1" customWidth="1"/>
    <col min="15363" max="15363" width="14.625" customWidth="1"/>
    <col min="15364" max="15364" width="14" customWidth="1"/>
    <col min="15365" max="15365" width="15.875" customWidth="1"/>
    <col min="15366" max="15367" width="10.875" bestFit="1" customWidth="1"/>
    <col min="15368" max="15368" width="9.5" bestFit="1" customWidth="1"/>
    <col min="15369" max="15369" width="12.625" bestFit="1" customWidth="1"/>
    <col min="15616" max="15616" width="5.625" customWidth="1"/>
    <col min="15617" max="15617" width="21.625" bestFit="1" customWidth="1"/>
    <col min="15618" max="15618" width="8" bestFit="1" customWidth="1"/>
    <col min="15619" max="15619" width="14.625" customWidth="1"/>
    <col min="15620" max="15620" width="14" customWidth="1"/>
    <col min="15621" max="15621" width="15.875" customWidth="1"/>
    <col min="15622" max="15623" width="10.875" bestFit="1" customWidth="1"/>
    <col min="15624" max="15624" width="9.5" bestFit="1" customWidth="1"/>
    <col min="15625" max="15625" width="12.625" bestFit="1" customWidth="1"/>
    <col min="15872" max="15872" width="5.625" customWidth="1"/>
    <col min="15873" max="15873" width="21.625" bestFit="1" customWidth="1"/>
    <col min="15874" max="15874" width="8" bestFit="1" customWidth="1"/>
    <col min="15875" max="15875" width="14.625" customWidth="1"/>
    <col min="15876" max="15876" width="14" customWidth="1"/>
    <col min="15877" max="15877" width="15.875" customWidth="1"/>
    <col min="15878" max="15879" width="10.875" bestFit="1" customWidth="1"/>
    <col min="15880" max="15880" width="9.5" bestFit="1" customWidth="1"/>
    <col min="15881" max="15881" width="12.625" bestFit="1" customWidth="1"/>
    <col min="16128" max="16128" width="5.625" customWidth="1"/>
    <col min="16129" max="16129" width="21.625" bestFit="1" customWidth="1"/>
    <col min="16130" max="16130" width="8" bestFit="1" customWidth="1"/>
    <col min="16131" max="16131" width="14.625" customWidth="1"/>
    <col min="16132" max="16132" width="14" customWidth="1"/>
    <col min="16133" max="16133" width="15.875" customWidth="1"/>
    <col min="16134" max="16135" width="10.875" bestFit="1" customWidth="1"/>
    <col min="16136" max="16136" width="9.5" bestFit="1" customWidth="1"/>
    <col min="16137" max="16137" width="12.625" bestFit="1" customWidth="1"/>
  </cols>
  <sheetData>
    <row r="1" spans="1:13">
      <c r="F1" s="2" t="s">
        <v>47</v>
      </c>
    </row>
    <row r="2" spans="1:13">
      <c r="F2" s="2"/>
    </row>
    <row r="3" spans="1:13">
      <c r="C3" s="2" t="s">
        <v>0</v>
      </c>
      <c r="D3" s="2" t="s">
        <v>1</v>
      </c>
      <c r="E3" s="2" t="s">
        <v>1</v>
      </c>
      <c r="F3" s="2" t="s">
        <v>2</v>
      </c>
      <c r="G3" s="2" t="s">
        <v>3</v>
      </c>
      <c r="H3" s="2" t="s">
        <v>4</v>
      </c>
      <c r="I3" s="2"/>
      <c r="J3" s="2"/>
    </row>
    <row r="4" spans="1:13"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/>
    </row>
    <row r="5" spans="1:13">
      <c r="C5" s="2" t="s">
        <v>12</v>
      </c>
      <c r="D5" s="2" t="s">
        <v>13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</row>
    <row r="7" spans="1:13">
      <c r="A7" s="3" t="s">
        <v>19</v>
      </c>
      <c r="B7" s="3"/>
    </row>
    <row r="8" spans="1:13">
      <c r="A8" s="3"/>
      <c r="B8" t="s">
        <v>20</v>
      </c>
      <c r="C8" s="1">
        <v>0</v>
      </c>
      <c r="D8" s="1">
        <v>3530792.17</v>
      </c>
      <c r="E8" s="1">
        <v>49435</v>
      </c>
      <c r="F8" s="1">
        <v>25</v>
      </c>
      <c r="G8" s="1">
        <v>0</v>
      </c>
      <c r="H8" s="1">
        <v>575000</v>
      </c>
      <c r="I8" s="1">
        <v>35822.22</v>
      </c>
      <c r="J8" s="1">
        <f t="shared" ref="J8:J19" si="0">SUM(C8:I8)</f>
        <v>4191074.39</v>
      </c>
      <c r="M8" s="4"/>
    </row>
    <row r="9" spans="1:13">
      <c r="A9" s="3"/>
      <c r="B9" t="s">
        <v>21</v>
      </c>
      <c r="C9" s="1">
        <v>0</v>
      </c>
      <c r="D9" s="1">
        <v>22167.51</v>
      </c>
      <c r="E9" s="1">
        <v>0</v>
      </c>
      <c r="F9" s="1">
        <v>1055000</v>
      </c>
      <c r="G9" s="1">
        <v>0</v>
      </c>
      <c r="H9" s="1">
        <v>0</v>
      </c>
      <c r="I9" s="1">
        <v>500</v>
      </c>
      <c r="J9" s="1">
        <f t="shared" si="0"/>
        <v>1077667.51</v>
      </c>
      <c r="M9" s="4"/>
    </row>
    <row r="10" spans="1:13">
      <c r="A10" s="3"/>
      <c r="B10" t="s">
        <v>22</v>
      </c>
      <c r="C10" s="1">
        <v>0</v>
      </c>
      <c r="D10" s="1">
        <v>337074.74</v>
      </c>
      <c r="E10" s="1">
        <v>8000</v>
      </c>
      <c r="F10" s="1">
        <v>0</v>
      </c>
      <c r="G10" s="1">
        <v>30404.03</v>
      </c>
      <c r="H10" s="1">
        <v>0</v>
      </c>
      <c r="I10" s="1">
        <v>4.33</v>
      </c>
      <c r="J10" s="1">
        <f t="shared" si="0"/>
        <v>375483.10000000003</v>
      </c>
      <c r="M10" s="4"/>
    </row>
    <row r="11" spans="1:13">
      <c r="A11" s="3"/>
      <c r="B11" t="s">
        <v>23</v>
      </c>
      <c r="C11" s="1">
        <v>0</v>
      </c>
      <c r="D11" s="1">
        <v>61097510.969999999</v>
      </c>
      <c r="E11" s="1">
        <v>435516.8</v>
      </c>
      <c r="F11" s="1">
        <v>0</v>
      </c>
      <c r="G11" s="1">
        <v>0</v>
      </c>
      <c r="H11" s="1">
        <v>2028195.28</v>
      </c>
      <c r="I11" s="1">
        <v>393828.53</v>
      </c>
      <c r="J11" s="1">
        <f t="shared" si="0"/>
        <v>63955051.579999998</v>
      </c>
      <c r="M11" s="4"/>
    </row>
    <row r="12" spans="1:13">
      <c r="A12" s="3"/>
      <c r="B12" t="s">
        <v>24</v>
      </c>
      <c r="C12" s="1">
        <v>0</v>
      </c>
      <c r="D12" s="1">
        <v>12884520.109999999</v>
      </c>
      <c r="E12" s="1">
        <v>51024.43</v>
      </c>
      <c r="F12" s="1">
        <v>0</v>
      </c>
      <c r="G12" s="1">
        <v>0</v>
      </c>
      <c r="H12" s="1">
        <v>0</v>
      </c>
      <c r="I12" s="1">
        <v>12975.58</v>
      </c>
      <c r="J12" s="1">
        <f t="shared" si="0"/>
        <v>12948520.119999999</v>
      </c>
      <c r="M12" s="4"/>
    </row>
    <row r="13" spans="1:13">
      <c r="A13" s="3"/>
      <c r="B13" t="s">
        <v>25</v>
      </c>
      <c r="C13" s="1">
        <v>0</v>
      </c>
      <c r="D13" s="1">
        <v>2344913.5</v>
      </c>
      <c r="E13" s="1">
        <v>41273</v>
      </c>
      <c r="F13" s="1">
        <v>50000</v>
      </c>
      <c r="G13" s="1">
        <v>79915.070000000007</v>
      </c>
      <c r="H13" s="1">
        <v>36000</v>
      </c>
      <c r="I13" s="1">
        <v>0</v>
      </c>
      <c r="J13" s="1">
        <f t="shared" si="0"/>
        <v>2552101.5699999998</v>
      </c>
      <c r="M13" s="4"/>
    </row>
    <row r="14" spans="1:13">
      <c r="A14" s="3"/>
      <c r="B14" t="s">
        <v>26</v>
      </c>
      <c r="C14" s="1">
        <v>0</v>
      </c>
      <c r="D14" s="1">
        <v>48118272.090000004</v>
      </c>
      <c r="E14" s="1">
        <v>579423.85</v>
      </c>
      <c r="F14" s="1">
        <v>0</v>
      </c>
      <c r="G14" s="1">
        <v>3921697.2</v>
      </c>
      <c r="H14" s="1">
        <v>1056001.6100000001</v>
      </c>
      <c r="I14" s="1">
        <v>39191.089999999997</v>
      </c>
      <c r="J14" s="1">
        <f t="shared" si="0"/>
        <v>53714585.840000011</v>
      </c>
      <c r="M14" s="4"/>
    </row>
    <row r="15" spans="1:13">
      <c r="A15" s="3"/>
      <c r="B15" t="s">
        <v>27</v>
      </c>
      <c r="C15" s="1">
        <v>0</v>
      </c>
      <c r="D15" s="1">
        <v>32505385.719999999</v>
      </c>
      <c r="E15" s="1">
        <v>18202.310000000001</v>
      </c>
      <c r="F15" s="1">
        <v>0</v>
      </c>
      <c r="G15" s="1">
        <v>0</v>
      </c>
      <c r="H15" s="1">
        <v>0</v>
      </c>
      <c r="I15" s="1">
        <v>60264.800000000003</v>
      </c>
      <c r="J15" s="1">
        <f t="shared" si="0"/>
        <v>32583852.829999998</v>
      </c>
      <c r="M15" s="4"/>
    </row>
    <row r="16" spans="1:13">
      <c r="A16" s="3"/>
      <c r="B16" t="s">
        <v>28</v>
      </c>
      <c r="C16" s="1">
        <v>0</v>
      </c>
      <c r="D16" s="1">
        <v>62158248.479999997</v>
      </c>
      <c r="E16" s="1">
        <v>357252</v>
      </c>
      <c r="F16" s="1">
        <v>42363735.659999996</v>
      </c>
      <c r="G16" s="1">
        <v>0</v>
      </c>
      <c r="H16" s="1">
        <v>20159.89</v>
      </c>
      <c r="I16" s="1">
        <v>201867.13</v>
      </c>
      <c r="J16" s="1">
        <f t="shared" si="0"/>
        <v>105101263.15999998</v>
      </c>
      <c r="M16" s="4"/>
    </row>
    <row r="17" spans="1:13">
      <c r="A17" s="3"/>
      <c r="B17" t="s">
        <v>29</v>
      </c>
      <c r="C17" s="1">
        <v>0</v>
      </c>
      <c r="D17" s="1">
        <v>3998407.81</v>
      </c>
      <c r="E17" s="1">
        <v>7525</v>
      </c>
      <c r="F17" s="1">
        <v>0</v>
      </c>
      <c r="G17" s="1">
        <v>1930611</v>
      </c>
      <c r="H17" s="1">
        <v>100000</v>
      </c>
      <c r="I17" s="1">
        <v>14529.39</v>
      </c>
      <c r="J17" s="1">
        <f t="shared" si="0"/>
        <v>6051073.2000000002</v>
      </c>
      <c r="M17" s="4"/>
    </row>
    <row r="18" spans="1:13">
      <c r="A18" s="3"/>
      <c r="B18" t="s">
        <v>30</v>
      </c>
      <c r="C18" s="1">
        <v>0</v>
      </c>
      <c r="D18" s="1">
        <v>23423875.579999998</v>
      </c>
      <c r="E18" s="1">
        <v>175355.02</v>
      </c>
      <c r="F18" s="1">
        <v>0</v>
      </c>
      <c r="G18" s="1">
        <v>0</v>
      </c>
      <c r="H18" s="1">
        <v>0</v>
      </c>
      <c r="I18" s="1">
        <v>45180.94</v>
      </c>
      <c r="J18" s="1">
        <f t="shared" si="0"/>
        <v>23644411.539999999</v>
      </c>
      <c r="M18" s="4"/>
    </row>
    <row r="19" spans="1:13">
      <c r="A19" s="3"/>
      <c r="B19" t="s">
        <v>31</v>
      </c>
      <c r="C19" s="1">
        <v>0</v>
      </c>
      <c r="D19" s="1">
        <v>966114.08</v>
      </c>
      <c r="E19" s="1">
        <v>10174.18</v>
      </c>
      <c r="F19" s="1">
        <v>234410.26</v>
      </c>
      <c r="G19" s="1">
        <v>0</v>
      </c>
      <c r="H19" s="1">
        <v>0</v>
      </c>
      <c r="I19" s="1">
        <v>997.5</v>
      </c>
      <c r="J19" s="1">
        <f t="shared" si="0"/>
        <v>1211696.02</v>
      </c>
      <c r="M19" s="4"/>
    </row>
    <row r="20" spans="1:13">
      <c r="A20" s="3"/>
      <c r="B20" s="3"/>
    </row>
    <row r="21" spans="1:13">
      <c r="A21" s="3"/>
      <c r="B21" s="3"/>
    </row>
    <row r="22" spans="1:13">
      <c r="A22" s="3" t="s">
        <v>32</v>
      </c>
      <c r="B22" s="3"/>
    </row>
    <row r="23" spans="1:13">
      <c r="A23" s="3"/>
      <c r="B23" t="s">
        <v>33</v>
      </c>
      <c r="C23" s="1">
        <v>0</v>
      </c>
      <c r="D23" s="1">
        <v>8169251.0300000003</v>
      </c>
      <c r="E23" s="1">
        <v>134845</v>
      </c>
      <c r="F23" s="1">
        <v>0</v>
      </c>
      <c r="G23" s="1">
        <v>1293613.8999999999</v>
      </c>
      <c r="H23" s="1">
        <v>1900000</v>
      </c>
      <c r="I23" s="1">
        <v>12260.85</v>
      </c>
      <c r="J23" s="1">
        <f t="shared" ref="J23:J30" si="1">SUM(C23:I23)</f>
        <v>11509970.779999999</v>
      </c>
      <c r="M23" s="4"/>
    </row>
    <row r="24" spans="1:13">
      <c r="A24" s="3"/>
      <c r="B24" t="s">
        <v>34</v>
      </c>
      <c r="C24" s="1">
        <v>0</v>
      </c>
      <c r="D24" s="1">
        <v>117313785.84</v>
      </c>
      <c r="E24" s="1">
        <v>1045418.89</v>
      </c>
      <c r="F24" s="1">
        <v>5000000</v>
      </c>
      <c r="G24" s="1">
        <v>0</v>
      </c>
      <c r="H24" s="1">
        <v>10000000</v>
      </c>
      <c r="I24" s="1">
        <v>1176284.07</v>
      </c>
      <c r="J24" s="1">
        <f t="shared" si="1"/>
        <v>134535488.80000001</v>
      </c>
      <c r="M24" s="4"/>
    </row>
    <row r="25" spans="1:13">
      <c r="A25" s="3"/>
      <c r="B25" t="s">
        <v>35</v>
      </c>
      <c r="C25" s="1">
        <v>0</v>
      </c>
      <c r="D25" s="1">
        <v>9828946.6500000004</v>
      </c>
      <c r="E25" s="1">
        <v>635398</v>
      </c>
      <c r="F25" s="1">
        <v>0</v>
      </c>
      <c r="G25" s="1">
        <v>1302811.25</v>
      </c>
      <c r="H25" s="1">
        <v>4739005</v>
      </c>
      <c r="I25" s="1">
        <v>55535.35</v>
      </c>
      <c r="J25" s="1">
        <f t="shared" si="1"/>
        <v>16561696.25</v>
      </c>
      <c r="M25" s="4"/>
    </row>
    <row r="26" spans="1:13">
      <c r="A26" s="3"/>
      <c r="B26" t="s">
        <v>36</v>
      </c>
      <c r="C26" s="1">
        <v>0</v>
      </c>
      <c r="D26" s="1">
        <v>38674885.560000002</v>
      </c>
      <c r="E26" s="1">
        <v>0</v>
      </c>
      <c r="F26" s="1">
        <v>0</v>
      </c>
      <c r="G26" s="1">
        <v>8974714</v>
      </c>
      <c r="H26" s="1">
        <v>0</v>
      </c>
      <c r="I26" s="1">
        <v>151256.54999999999</v>
      </c>
      <c r="J26" s="1">
        <f t="shared" si="1"/>
        <v>47800856.109999999</v>
      </c>
      <c r="M26" s="4"/>
    </row>
    <row r="27" spans="1:13">
      <c r="A27" s="3"/>
      <c r="B27" t="s">
        <v>37</v>
      </c>
      <c r="C27" s="1">
        <v>0</v>
      </c>
      <c r="D27" s="1">
        <v>434850</v>
      </c>
      <c r="E27" s="1">
        <v>501.6</v>
      </c>
      <c r="F27" s="1">
        <v>47615.73</v>
      </c>
      <c r="G27" s="1">
        <v>0</v>
      </c>
      <c r="H27" s="1">
        <v>0</v>
      </c>
      <c r="I27" s="1">
        <v>92.77</v>
      </c>
      <c r="J27" s="1">
        <f t="shared" si="1"/>
        <v>483060.1</v>
      </c>
      <c r="M27" s="4"/>
    </row>
    <row r="28" spans="1:13">
      <c r="A28" s="3"/>
      <c r="B28" t="s">
        <v>38</v>
      </c>
      <c r="C28" s="1">
        <v>0</v>
      </c>
      <c r="D28" s="1">
        <v>4399721.96</v>
      </c>
      <c r="E28" s="1">
        <v>13950</v>
      </c>
      <c r="F28" s="1">
        <v>25</v>
      </c>
      <c r="G28" s="1">
        <v>0</v>
      </c>
      <c r="H28" s="1">
        <v>0</v>
      </c>
      <c r="I28" s="1">
        <v>386.52</v>
      </c>
      <c r="J28" s="1">
        <f t="shared" si="1"/>
        <v>4414083.4799999995</v>
      </c>
      <c r="M28" s="4"/>
    </row>
    <row r="29" spans="1:13">
      <c r="A29" s="3"/>
      <c r="B29" t="s">
        <v>39</v>
      </c>
      <c r="C29" s="1">
        <v>0</v>
      </c>
      <c r="D29" s="1">
        <v>137484270.88</v>
      </c>
      <c r="E29" s="1">
        <v>0</v>
      </c>
      <c r="F29" s="1">
        <v>0</v>
      </c>
      <c r="G29" s="1">
        <v>0</v>
      </c>
      <c r="H29" s="1">
        <v>0</v>
      </c>
      <c r="I29" s="1">
        <v>799631.94</v>
      </c>
      <c r="J29" s="1">
        <f t="shared" si="1"/>
        <v>138283902.81999999</v>
      </c>
      <c r="M29" s="4"/>
    </row>
    <row r="30" spans="1:13">
      <c r="A30" s="3"/>
      <c r="B30" t="s">
        <v>40</v>
      </c>
      <c r="C30" s="1">
        <v>0</v>
      </c>
      <c r="D30" s="1">
        <v>22329818.609999999</v>
      </c>
      <c r="E30" s="1">
        <v>262679</v>
      </c>
      <c r="F30" s="1">
        <v>2300</v>
      </c>
      <c r="G30" s="1">
        <v>0</v>
      </c>
      <c r="H30" s="1">
        <v>0</v>
      </c>
      <c r="I30" s="1">
        <v>65607.600000000006</v>
      </c>
      <c r="J30" s="1">
        <f t="shared" si="1"/>
        <v>22660405.210000001</v>
      </c>
      <c r="M30" s="4"/>
    </row>
    <row r="31" spans="1:13">
      <c r="A31" s="3"/>
      <c r="B31" s="3"/>
    </row>
    <row r="32" spans="1:13">
      <c r="A32" s="3"/>
      <c r="B32" s="3"/>
    </row>
    <row r="33" spans="1:10">
      <c r="A33" s="3" t="s">
        <v>41</v>
      </c>
      <c r="B33" s="3"/>
      <c r="C33" s="1">
        <f t="shared" ref="C33:J33" si="2">C21+SUM(C8:C19)</f>
        <v>0</v>
      </c>
      <c r="D33" s="1">
        <f t="shared" si="2"/>
        <v>251387282.76000002</v>
      </c>
      <c r="E33" s="1">
        <f t="shared" si="2"/>
        <v>1733181.59</v>
      </c>
      <c r="F33" s="1">
        <f t="shared" si="2"/>
        <v>43703170.919999994</v>
      </c>
      <c r="G33" s="1">
        <f t="shared" si="2"/>
        <v>5962627.3000000007</v>
      </c>
      <c r="H33" s="1">
        <f t="shared" si="2"/>
        <v>3815356.7800000007</v>
      </c>
      <c r="I33" s="1">
        <f t="shared" si="2"/>
        <v>805161.51</v>
      </c>
      <c r="J33" s="1">
        <f t="shared" si="2"/>
        <v>307406780.85999995</v>
      </c>
    </row>
    <row r="34" spans="1:10">
      <c r="A34" s="3" t="s">
        <v>42</v>
      </c>
      <c r="B34" s="3"/>
      <c r="C34" s="1">
        <f>SUM(C23:C30)</f>
        <v>0</v>
      </c>
      <c r="D34" s="1">
        <f t="shared" ref="D34:J34" si="3">SUM(D23:D30)</f>
        <v>338635530.53000003</v>
      </c>
      <c r="E34" s="1">
        <f t="shared" si="3"/>
        <v>2092792.4900000002</v>
      </c>
      <c r="F34" s="1">
        <f t="shared" si="3"/>
        <v>5049940.7300000004</v>
      </c>
      <c r="G34" s="1">
        <f t="shared" si="3"/>
        <v>11571139.15</v>
      </c>
      <c r="H34" s="1">
        <f t="shared" si="3"/>
        <v>16639005</v>
      </c>
      <c r="I34" s="1">
        <f t="shared" si="3"/>
        <v>2261055.6500000004</v>
      </c>
      <c r="J34" s="1">
        <f t="shared" si="3"/>
        <v>376249463.54999995</v>
      </c>
    </row>
    <row r="35" spans="1:10">
      <c r="A35" s="3"/>
      <c r="B35" s="3"/>
    </row>
    <row r="36" spans="1:10">
      <c r="A36" s="3" t="s">
        <v>43</v>
      </c>
      <c r="B36" s="3"/>
      <c r="C36" s="1">
        <f>C33+C34</f>
        <v>0</v>
      </c>
      <c r="D36" s="1">
        <f t="shared" ref="D36:J36" si="4">D33+D34</f>
        <v>590022813.29000008</v>
      </c>
      <c r="E36" s="1">
        <f t="shared" si="4"/>
        <v>3825974.08</v>
      </c>
      <c r="F36" s="1">
        <f t="shared" si="4"/>
        <v>48753111.649999991</v>
      </c>
      <c r="G36" s="1">
        <f t="shared" si="4"/>
        <v>17533766.450000003</v>
      </c>
      <c r="H36" s="1">
        <f t="shared" si="4"/>
        <v>20454361.780000001</v>
      </c>
      <c r="I36" s="1">
        <f t="shared" si="4"/>
        <v>3066217.16</v>
      </c>
      <c r="J36" s="1">
        <f t="shared" si="4"/>
        <v>683656244.40999985</v>
      </c>
    </row>
    <row r="38" spans="1:10">
      <c r="A38" t="s">
        <v>44</v>
      </c>
    </row>
    <row r="39" spans="1:10">
      <c r="A39" t="s">
        <v>45</v>
      </c>
    </row>
    <row r="40" spans="1:10">
      <c r="A40" t="s">
        <v>46</v>
      </c>
    </row>
  </sheetData>
  <pageMargins left="0.21" right="0.17" top="0.41" bottom="0.32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topLeftCell="J1" workbookViewId="0">
      <selection activeCell="F2" sqref="F2:L9"/>
    </sheetView>
  </sheetViews>
  <sheetFormatPr defaultRowHeight="15.75"/>
  <cols>
    <col min="1" max="1" width="10" bestFit="1" customWidth="1"/>
    <col min="2" max="2" width="21" bestFit="1" customWidth="1"/>
    <col min="3" max="3" width="24.625" bestFit="1" customWidth="1"/>
    <col min="4" max="4" width="10.25" bestFit="1" customWidth="1"/>
    <col min="5" max="5" width="53.375" bestFit="1" customWidth="1"/>
    <col min="6" max="6" width="25.5" bestFit="1" customWidth="1"/>
    <col min="7" max="7" width="35.875" bestFit="1" customWidth="1"/>
    <col min="8" max="8" width="47.25" bestFit="1" customWidth="1"/>
    <col min="9" max="9" width="66.625" bestFit="1" customWidth="1"/>
    <col min="10" max="10" width="46.25" bestFit="1" customWidth="1"/>
    <col min="11" max="11" width="43.375" bestFit="1" customWidth="1"/>
    <col min="12" max="12" width="26.125" bestFit="1" customWidth="1"/>
  </cols>
  <sheetData>
    <row r="1" spans="1:12">
      <c r="A1" t="s">
        <v>48</v>
      </c>
      <c r="B1" t="s">
        <v>49</v>
      </c>
      <c r="C1" t="s">
        <v>50</v>
      </c>
      <c r="D1" t="s">
        <v>51</v>
      </c>
      <c r="E1" t="s">
        <v>52</v>
      </c>
      <c r="F1" t="s">
        <v>155</v>
      </c>
      <c r="G1" t="s">
        <v>156</v>
      </c>
      <c r="H1" t="s">
        <v>157</v>
      </c>
      <c r="I1" t="s">
        <v>158</v>
      </c>
      <c r="J1" t="s">
        <v>159</v>
      </c>
      <c r="K1" t="s">
        <v>160</v>
      </c>
      <c r="L1" t="s">
        <v>161</v>
      </c>
    </row>
    <row r="2" spans="1:12">
      <c r="A2" t="s">
        <v>68</v>
      </c>
      <c r="B2" t="s">
        <v>69</v>
      </c>
      <c r="C2" t="s">
        <v>70</v>
      </c>
      <c r="D2" t="s">
        <v>71</v>
      </c>
      <c r="E2" t="s">
        <v>72</v>
      </c>
      <c r="F2">
        <v>0</v>
      </c>
      <c r="G2">
        <v>8169251.0300000003</v>
      </c>
      <c r="H2">
        <v>134845</v>
      </c>
      <c r="I2">
        <v>0</v>
      </c>
      <c r="J2">
        <v>1293613.8999999999</v>
      </c>
      <c r="K2">
        <v>1900000</v>
      </c>
      <c r="L2">
        <v>12260.85</v>
      </c>
    </row>
    <row r="3" spans="1:12">
      <c r="A3" t="s">
        <v>78</v>
      </c>
      <c r="B3" t="s">
        <v>79</v>
      </c>
      <c r="C3" t="s">
        <v>70</v>
      </c>
      <c r="D3" t="s">
        <v>80</v>
      </c>
      <c r="E3" t="s">
        <v>81</v>
      </c>
      <c r="F3">
        <v>0</v>
      </c>
      <c r="G3">
        <v>117313785.84</v>
      </c>
      <c r="H3">
        <v>1045418.89</v>
      </c>
      <c r="I3">
        <v>5000000</v>
      </c>
      <c r="J3">
        <v>0</v>
      </c>
      <c r="K3">
        <v>10000000</v>
      </c>
      <c r="L3">
        <v>1176284.07</v>
      </c>
    </row>
    <row r="4" spans="1:12">
      <c r="A4" t="s">
        <v>82</v>
      </c>
      <c r="B4" t="s">
        <v>83</v>
      </c>
      <c r="C4" t="s">
        <v>70</v>
      </c>
      <c r="D4" t="s">
        <v>84</v>
      </c>
      <c r="E4" t="s">
        <v>85</v>
      </c>
      <c r="F4">
        <v>0</v>
      </c>
      <c r="G4">
        <v>9828946.6500000004</v>
      </c>
      <c r="H4">
        <v>635398</v>
      </c>
      <c r="I4">
        <v>0</v>
      </c>
      <c r="J4">
        <v>1302811.25</v>
      </c>
      <c r="K4">
        <v>4739005</v>
      </c>
      <c r="L4">
        <v>55535.35</v>
      </c>
    </row>
    <row r="5" spans="1:12">
      <c r="A5" t="s">
        <v>86</v>
      </c>
      <c r="B5" t="s">
        <v>87</v>
      </c>
      <c r="C5" t="s">
        <v>70</v>
      </c>
      <c r="D5" t="s">
        <v>88</v>
      </c>
      <c r="E5" t="s">
        <v>89</v>
      </c>
      <c r="F5">
        <v>0</v>
      </c>
      <c r="G5">
        <v>38674885.560000002</v>
      </c>
      <c r="H5">
        <v>0</v>
      </c>
      <c r="I5">
        <v>0</v>
      </c>
      <c r="J5">
        <v>8974714</v>
      </c>
      <c r="K5">
        <v>0</v>
      </c>
      <c r="L5">
        <v>151256.54999999999</v>
      </c>
    </row>
    <row r="6" spans="1:12">
      <c r="A6" t="s">
        <v>90</v>
      </c>
      <c r="B6" t="s">
        <v>91</v>
      </c>
      <c r="C6" t="s">
        <v>70</v>
      </c>
      <c r="D6" t="s">
        <v>92</v>
      </c>
      <c r="E6" t="s">
        <v>93</v>
      </c>
      <c r="F6">
        <v>0</v>
      </c>
      <c r="G6">
        <v>434850</v>
      </c>
      <c r="H6">
        <v>501.6</v>
      </c>
      <c r="I6">
        <v>47615.73</v>
      </c>
      <c r="J6">
        <v>0</v>
      </c>
      <c r="K6">
        <v>0</v>
      </c>
      <c r="L6">
        <v>92.77</v>
      </c>
    </row>
    <row r="7" spans="1:12">
      <c r="A7" t="s">
        <v>94</v>
      </c>
      <c r="B7" t="s">
        <v>95</v>
      </c>
      <c r="C7" t="s">
        <v>70</v>
      </c>
      <c r="D7" t="s">
        <v>96</v>
      </c>
      <c r="E7" t="s">
        <v>97</v>
      </c>
      <c r="F7">
        <v>0</v>
      </c>
      <c r="G7">
        <v>4399721.96</v>
      </c>
      <c r="H7">
        <v>13950</v>
      </c>
      <c r="I7">
        <v>25</v>
      </c>
      <c r="J7">
        <v>0</v>
      </c>
      <c r="K7">
        <v>0</v>
      </c>
      <c r="L7">
        <v>386.52</v>
      </c>
    </row>
    <row r="8" spans="1:12">
      <c r="A8" t="s">
        <v>98</v>
      </c>
      <c r="B8" t="s">
        <v>99</v>
      </c>
      <c r="C8" t="s">
        <v>70</v>
      </c>
      <c r="D8" t="s">
        <v>100</v>
      </c>
      <c r="E8" t="s">
        <v>101</v>
      </c>
      <c r="F8">
        <v>0</v>
      </c>
      <c r="G8">
        <v>137484270.88</v>
      </c>
      <c r="H8">
        <v>0</v>
      </c>
      <c r="I8">
        <v>0</v>
      </c>
      <c r="J8">
        <v>0</v>
      </c>
      <c r="K8">
        <v>0</v>
      </c>
      <c r="L8">
        <v>799631.94</v>
      </c>
    </row>
    <row r="9" spans="1:12">
      <c r="A9" t="s">
        <v>102</v>
      </c>
      <c r="B9" t="s">
        <v>103</v>
      </c>
      <c r="C9" t="s">
        <v>70</v>
      </c>
      <c r="D9" t="s">
        <v>104</v>
      </c>
      <c r="E9" t="s">
        <v>105</v>
      </c>
      <c r="F9">
        <v>0</v>
      </c>
      <c r="G9">
        <v>22329818.609999999</v>
      </c>
      <c r="H9">
        <v>262679</v>
      </c>
      <c r="I9">
        <v>2300</v>
      </c>
      <c r="J9">
        <v>0</v>
      </c>
      <c r="K9">
        <v>0</v>
      </c>
      <c r="L9">
        <v>65607.600000000006</v>
      </c>
    </row>
    <row r="11" spans="1:12">
      <c r="A11" t="s">
        <v>106</v>
      </c>
      <c r="B11" t="s">
        <v>107</v>
      </c>
      <c r="C11" t="s">
        <v>108</v>
      </c>
      <c r="D11" t="s">
        <v>109</v>
      </c>
      <c r="E11" t="s">
        <v>110</v>
      </c>
      <c r="F11">
        <v>0</v>
      </c>
      <c r="G11">
        <v>3530792.17</v>
      </c>
      <c r="H11">
        <v>49435</v>
      </c>
      <c r="I11">
        <v>25</v>
      </c>
      <c r="J11">
        <v>0</v>
      </c>
      <c r="K11">
        <v>575000</v>
      </c>
      <c r="L11">
        <v>35822.22</v>
      </c>
    </row>
    <row r="12" spans="1:12">
      <c r="A12" t="s">
        <v>111</v>
      </c>
      <c r="B12" t="s">
        <v>112</v>
      </c>
      <c r="C12" t="s">
        <v>108</v>
      </c>
      <c r="D12" t="s">
        <v>113</v>
      </c>
      <c r="E12" t="s">
        <v>114</v>
      </c>
      <c r="F12">
        <v>0</v>
      </c>
      <c r="G12">
        <v>22167.51</v>
      </c>
      <c r="H12">
        <v>0</v>
      </c>
      <c r="I12">
        <v>1055000</v>
      </c>
      <c r="J12">
        <v>0</v>
      </c>
      <c r="K12">
        <v>0</v>
      </c>
      <c r="L12">
        <v>500</v>
      </c>
    </row>
    <row r="13" spans="1:12">
      <c r="A13" t="s">
        <v>115</v>
      </c>
      <c r="B13" t="s">
        <v>116</v>
      </c>
      <c r="C13" t="s">
        <v>108</v>
      </c>
      <c r="D13" t="s">
        <v>117</v>
      </c>
      <c r="E13" t="s">
        <v>118</v>
      </c>
      <c r="F13">
        <v>0</v>
      </c>
      <c r="G13">
        <v>337074.74</v>
      </c>
      <c r="H13">
        <v>8000</v>
      </c>
      <c r="I13">
        <v>0</v>
      </c>
      <c r="J13">
        <v>30404.03</v>
      </c>
      <c r="K13">
        <v>0</v>
      </c>
      <c r="L13">
        <v>4.33</v>
      </c>
    </row>
    <row r="14" spans="1:12">
      <c r="A14" t="s">
        <v>119</v>
      </c>
      <c r="B14" t="s">
        <v>120</v>
      </c>
      <c r="C14" t="s">
        <v>108</v>
      </c>
      <c r="D14" t="s">
        <v>121</v>
      </c>
      <c r="E14" t="s">
        <v>122</v>
      </c>
      <c r="F14">
        <v>0</v>
      </c>
      <c r="G14">
        <v>61097510.969999999</v>
      </c>
      <c r="H14">
        <v>435516.8</v>
      </c>
      <c r="I14">
        <v>0</v>
      </c>
      <c r="J14">
        <v>0</v>
      </c>
      <c r="K14">
        <v>2028195.28</v>
      </c>
      <c r="L14">
        <v>393828.53</v>
      </c>
    </row>
    <row r="15" spans="1:12">
      <c r="A15" t="s">
        <v>123</v>
      </c>
      <c r="B15" t="s">
        <v>124</v>
      </c>
      <c r="C15" t="s">
        <v>108</v>
      </c>
      <c r="D15" t="s">
        <v>125</v>
      </c>
      <c r="E15" t="s">
        <v>126</v>
      </c>
      <c r="F15">
        <v>0</v>
      </c>
      <c r="G15">
        <v>12884520.109999999</v>
      </c>
      <c r="H15">
        <v>51024.43</v>
      </c>
      <c r="I15">
        <v>0</v>
      </c>
      <c r="J15">
        <v>0</v>
      </c>
      <c r="K15">
        <v>0</v>
      </c>
      <c r="L15">
        <v>12975.58</v>
      </c>
    </row>
    <row r="16" spans="1:12">
      <c r="A16" t="s">
        <v>127</v>
      </c>
      <c r="B16" t="s">
        <v>128</v>
      </c>
      <c r="C16" t="s">
        <v>108</v>
      </c>
      <c r="D16" t="s">
        <v>129</v>
      </c>
      <c r="E16" t="s">
        <v>130</v>
      </c>
      <c r="F16">
        <v>0</v>
      </c>
      <c r="G16">
        <v>2344913.5</v>
      </c>
      <c r="H16">
        <v>41273</v>
      </c>
      <c r="I16">
        <v>50000</v>
      </c>
      <c r="J16">
        <v>79915.070000000007</v>
      </c>
      <c r="K16">
        <v>36000</v>
      </c>
      <c r="L16">
        <v>0</v>
      </c>
    </row>
    <row r="17" spans="1:12">
      <c r="A17" t="s">
        <v>131</v>
      </c>
      <c r="B17" t="s">
        <v>132</v>
      </c>
      <c r="C17" t="s">
        <v>108</v>
      </c>
      <c r="D17" t="s">
        <v>133</v>
      </c>
      <c r="E17" t="s">
        <v>134</v>
      </c>
      <c r="F17">
        <v>0</v>
      </c>
      <c r="G17">
        <v>48118272.090000004</v>
      </c>
      <c r="H17">
        <v>579423.85</v>
      </c>
      <c r="I17">
        <v>0</v>
      </c>
      <c r="J17">
        <v>3921697.2</v>
      </c>
      <c r="K17">
        <v>1056001.6100000001</v>
      </c>
      <c r="L17">
        <v>39191.089999999997</v>
      </c>
    </row>
    <row r="18" spans="1:12">
      <c r="A18" t="s">
        <v>135</v>
      </c>
      <c r="B18" t="s">
        <v>136</v>
      </c>
      <c r="C18" t="s">
        <v>108</v>
      </c>
      <c r="D18" t="s">
        <v>137</v>
      </c>
      <c r="E18" t="s">
        <v>138</v>
      </c>
      <c r="F18">
        <v>0</v>
      </c>
      <c r="G18">
        <v>32505385.719999999</v>
      </c>
      <c r="H18">
        <v>18202.310000000001</v>
      </c>
      <c r="I18">
        <v>0</v>
      </c>
      <c r="J18">
        <v>0</v>
      </c>
      <c r="K18">
        <v>0</v>
      </c>
      <c r="L18">
        <v>60264.800000000003</v>
      </c>
    </row>
    <row r="19" spans="1:12">
      <c r="A19" t="s">
        <v>139</v>
      </c>
      <c r="B19" t="s">
        <v>140</v>
      </c>
      <c r="C19" t="s">
        <v>108</v>
      </c>
      <c r="D19" t="s">
        <v>141</v>
      </c>
      <c r="E19" t="s">
        <v>142</v>
      </c>
      <c r="F19">
        <v>0</v>
      </c>
      <c r="G19">
        <v>62158248.479999997</v>
      </c>
      <c r="H19">
        <v>357252</v>
      </c>
      <c r="I19">
        <v>42363735.659999996</v>
      </c>
      <c r="J19">
        <v>0</v>
      </c>
      <c r="K19">
        <v>20159.89</v>
      </c>
      <c r="L19">
        <v>201867.13</v>
      </c>
    </row>
    <row r="20" spans="1:12">
      <c r="A20" t="s">
        <v>143</v>
      </c>
      <c r="B20" t="s">
        <v>144</v>
      </c>
      <c r="C20" t="s">
        <v>108</v>
      </c>
      <c r="D20" t="s">
        <v>145</v>
      </c>
      <c r="E20" t="s">
        <v>146</v>
      </c>
      <c r="F20">
        <v>0</v>
      </c>
      <c r="G20">
        <v>3998407.81</v>
      </c>
      <c r="H20">
        <v>7525</v>
      </c>
      <c r="I20">
        <v>0</v>
      </c>
      <c r="J20">
        <v>1930611</v>
      </c>
      <c r="K20">
        <v>100000</v>
      </c>
      <c r="L20">
        <v>14529.39</v>
      </c>
    </row>
    <row r="21" spans="1:12">
      <c r="A21" t="s">
        <v>147</v>
      </c>
      <c r="B21" t="s">
        <v>148</v>
      </c>
      <c r="C21" t="s">
        <v>108</v>
      </c>
      <c r="D21" t="s">
        <v>149</v>
      </c>
      <c r="E21" t="s">
        <v>150</v>
      </c>
      <c r="F21">
        <v>0</v>
      </c>
      <c r="G21">
        <v>23423875.579999998</v>
      </c>
      <c r="H21">
        <v>175355.02</v>
      </c>
      <c r="I21">
        <v>0</v>
      </c>
      <c r="J21">
        <v>0</v>
      </c>
      <c r="K21">
        <v>0</v>
      </c>
      <c r="L21">
        <v>45180.94</v>
      </c>
    </row>
    <row r="22" spans="1:12">
      <c r="A22" t="s">
        <v>151</v>
      </c>
      <c r="B22" t="s">
        <v>152</v>
      </c>
      <c r="C22" t="s">
        <v>108</v>
      </c>
      <c r="D22" t="s">
        <v>153</v>
      </c>
      <c r="E22" t="s">
        <v>154</v>
      </c>
      <c r="F22">
        <v>0</v>
      </c>
      <c r="G22">
        <v>966114.08</v>
      </c>
      <c r="H22">
        <v>10174.18</v>
      </c>
      <c r="I22">
        <v>234410.26</v>
      </c>
      <c r="J22">
        <v>0</v>
      </c>
      <c r="K22">
        <v>0</v>
      </c>
      <c r="L22">
        <v>997.5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9"/>
  <sheetViews>
    <sheetView workbookViewId="0">
      <selection activeCell="B21" sqref="B21"/>
    </sheetView>
  </sheetViews>
  <sheetFormatPr defaultRowHeight="15.75"/>
  <cols>
    <col min="1" max="1" width="10" bestFit="1" customWidth="1"/>
    <col min="2" max="2" width="21" bestFit="1" customWidth="1"/>
    <col min="3" max="3" width="24.625" bestFit="1" customWidth="1"/>
    <col min="4" max="4" width="10.25" bestFit="1" customWidth="1"/>
    <col min="5" max="5" width="53.375" bestFit="1" customWidth="1"/>
    <col min="6" max="6" width="13.625" bestFit="1" customWidth="1"/>
    <col min="7" max="7" width="8" bestFit="1" customWidth="1"/>
    <col min="8" max="8" width="7.625" bestFit="1" customWidth="1"/>
    <col min="9" max="9" width="16.625" bestFit="1" customWidth="1"/>
    <col min="10" max="10" width="13.625" bestFit="1" customWidth="1"/>
    <col min="11" max="11" width="10.875" bestFit="1" customWidth="1"/>
    <col min="12" max="12" width="19.25" bestFit="1" customWidth="1"/>
    <col min="13" max="13" width="15.875" bestFit="1" customWidth="1"/>
    <col min="14" max="14" width="12.75" bestFit="1" customWidth="1"/>
    <col min="15" max="15" width="13.125" bestFit="1" customWidth="1"/>
    <col min="16" max="16" width="23.625" bestFit="1" customWidth="1"/>
    <col min="17" max="17" width="12.5" bestFit="1" customWidth="1"/>
    <col min="18" max="18" width="21.625" bestFit="1" customWidth="1"/>
    <col min="19" max="19" width="34.625" bestFit="1" customWidth="1"/>
    <col min="20" max="20" width="17.375" bestFit="1" customWidth="1"/>
  </cols>
  <sheetData>
    <row r="1" spans="1:20">
      <c r="A1" t="s">
        <v>48</v>
      </c>
      <c r="B1" t="s">
        <v>49</v>
      </c>
      <c r="C1" t="s">
        <v>50</v>
      </c>
      <c r="D1" t="s">
        <v>51</v>
      </c>
      <c r="E1" t="s">
        <v>52</v>
      </c>
      <c r="F1" t="s">
        <v>53</v>
      </c>
      <c r="G1" t="s">
        <v>54</v>
      </c>
      <c r="H1" t="s">
        <v>55</v>
      </c>
      <c r="I1" t="s">
        <v>56</v>
      </c>
      <c r="J1" t="s">
        <v>57</v>
      </c>
      <c r="K1" t="s">
        <v>58</v>
      </c>
      <c r="L1" t="s">
        <v>59</v>
      </c>
      <c r="M1" t="s">
        <v>60</v>
      </c>
      <c r="N1" t="s">
        <v>61</v>
      </c>
      <c r="O1" t="s">
        <v>62</v>
      </c>
      <c r="P1" t="s">
        <v>63</v>
      </c>
      <c r="Q1" t="s">
        <v>64</v>
      </c>
      <c r="R1" t="s">
        <v>65</v>
      </c>
      <c r="S1" t="s">
        <v>66</v>
      </c>
      <c r="T1" t="s">
        <v>67</v>
      </c>
    </row>
    <row r="2" spans="1:20">
      <c r="A2" t="s">
        <v>68</v>
      </c>
      <c r="B2" t="s">
        <v>69</v>
      </c>
      <c r="C2" t="s">
        <v>70</v>
      </c>
      <c r="D2" t="s">
        <v>71</v>
      </c>
      <c r="E2" t="s">
        <v>72</v>
      </c>
      <c r="F2">
        <v>20070331</v>
      </c>
      <c r="G2">
        <v>2007</v>
      </c>
      <c r="H2" t="s">
        <v>73</v>
      </c>
      <c r="I2">
        <v>0</v>
      </c>
      <c r="J2">
        <v>2085600.34</v>
      </c>
      <c r="K2">
        <v>2000</v>
      </c>
      <c r="L2">
        <v>26700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1900000</v>
      </c>
      <c r="T2">
        <v>0</v>
      </c>
    </row>
    <row r="3" spans="1:20">
      <c r="A3" t="s">
        <v>68</v>
      </c>
      <c r="B3" t="s">
        <v>69</v>
      </c>
      <c r="C3" t="s">
        <v>70</v>
      </c>
      <c r="D3" t="s">
        <v>71</v>
      </c>
      <c r="E3" t="s">
        <v>72</v>
      </c>
      <c r="F3">
        <v>20070630</v>
      </c>
      <c r="G3">
        <v>2007</v>
      </c>
      <c r="H3" t="s">
        <v>74</v>
      </c>
      <c r="I3">
        <v>0</v>
      </c>
      <c r="J3">
        <v>2312638.67</v>
      </c>
      <c r="K3">
        <v>13300</v>
      </c>
      <c r="L3">
        <v>38500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561.5</v>
      </c>
    </row>
    <row r="4" spans="1:20">
      <c r="A4" t="s">
        <v>68</v>
      </c>
      <c r="B4" t="s">
        <v>69</v>
      </c>
      <c r="C4" t="s">
        <v>70</v>
      </c>
      <c r="D4" t="s">
        <v>71</v>
      </c>
      <c r="E4" t="s">
        <v>72</v>
      </c>
      <c r="F4">
        <v>20070930</v>
      </c>
      <c r="G4">
        <v>2007</v>
      </c>
      <c r="H4" t="s">
        <v>75</v>
      </c>
      <c r="I4">
        <v>0</v>
      </c>
      <c r="J4">
        <v>1689755.72</v>
      </c>
      <c r="K4">
        <v>2000</v>
      </c>
      <c r="L4">
        <v>36275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>
      <c r="A5" t="s">
        <v>68</v>
      </c>
      <c r="B5" t="s">
        <v>69</v>
      </c>
      <c r="C5" t="s">
        <v>70</v>
      </c>
      <c r="D5" t="s">
        <v>71</v>
      </c>
      <c r="E5" t="s">
        <v>72</v>
      </c>
      <c r="F5">
        <v>20071231</v>
      </c>
      <c r="G5">
        <v>2007</v>
      </c>
      <c r="H5" t="s">
        <v>76</v>
      </c>
      <c r="I5">
        <v>0</v>
      </c>
      <c r="J5">
        <v>2022601.27</v>
      </c>
      <c r="K5">
        <v>450</v>
      </c>
      <c r="L5">
        <v>33370</v>
      </c>
      <c r="M5">
        <v>0</v>
      </c>
      <c r="N5">
        <v>0</v>
      </c>
      <c r="O5">
        <v>0</v>
      </c>
      <c r="P5">
        <v>0</v>
      </c>
      <c r="Q5">
        <v>1132113.8999999999</v>
      </c>
      <c r="R5">
        <v>0</v>
      </c>
      <c r="S5">
        <v>0</v>
      </c>
      <c r="T5">
        <v>0</v>
      </c>
    </row>
    <row r="6" spans="1:20">
      <c r="A6" t="s">
        <v>68</v>
      </c>
      <c r="B6" t="s">
        <v>69</v>
      </c>
      <c r="C6" t="s">
        <v>70</v>
      </c>
      <c r="D6" t="s">
        <v>71</v>
      </c>
      <c r="E6" t="s">
        <v>72</v>
      </c>
      <c r="F6">
        <v>20080131</v>
      </c>
      <c r="G6">
        <v>2008</v>
      </c>
      <c r="H6" t="s">
        <v>77</v>
      </c>
      <c r="I6">
        <v>0</v>
      </c>
      <c r="J6">
        <v>76405.03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161500</v>
      </c>
      <c r="R6">
        <v>0</v>
      </c>
      <c r="S6">
        <v>0</v>
      </c>
      <c r="T6">
        <v>11699.35</v>
      </c>
    </row>
    <row r="7" spans="1:20">
      <c r="A7" t="s">
        <v>78</v>
      </c>
      <c r="B7" t="s">
        <v>79</v>
      </c>
      <c r="C7" t="s">
        <v>70</v>
      </c>
      <c r="D7" t="s">
        <v>80</v>
      </c>
      <c r="E7" t="s">
        <v>81</v>
      </c>
      <c r="F7">
        <v>20070331</v>
      </c>
      <c r="G7">
        <v>2007</v>
      </c>
      <c r="H7" t="s">
        <v>73</v>
      </c>
      <c r="I7">
        <v>0</v>
      </c>
      <c r="J7">
        <v>25815002.280000001</v>
      </c>
      <c r="K7">
        <v>13193</v>
      </c>
      <c r="L7">
        <v>239300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10000000</v>
      </c>
      <c r="T7">
        <v>0</v>
      </c>
    </row>
    <row r="8" spans="1:20">
      <c r="A8" t="s">
        <v>78</v>
      </c>
      <c r="B8" t="s">
        <v>79</v>
      </c>
      <c r="C8" t="s">
        <v>70</v>
      </c>
      <c r="D8" t="s">
        <v>80</v>
      </c>
      <c r="E8" t="s">
        <v>81</v>
      </c>
      <c r="F8">
        <v>20070630</v>
      </c>
      <c r="G8">
        <v>2007</v>
      </c>
      <c r="H8" t="s">
        <v>74</v>
      </c>
      <c r="I8">
        <v>0</v>
      </c>
      <c r="J8">
        <v>26699911.300000001</v>
      </c>
      <c r="K8">
        <v>520233.16</v>
      </c>
      <c r="L8">
        <v>296945.86</v>
      </c>
      <c r="M8">
        <v>900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139459.01</v>
      </c>
    </row>
    <row r="9" spans="1:20">
      <c r="A9" t="s">
        <v>78</v>
      </c>
      <c r="B9" t="s">
        <v>79</v>
      </c>
      <c r="C9" t="s">
        <v>70</v>
      </c>
      <c r="D9" t="s">
        <v>80</v>
      </c>
      <c r="E9" t="s">
        <v>81</v>
      </c>
      <c r="F9">
        <v>20070930</v>
      </c>
      <c r="G9">
        <v>2007</v>
      </c>
      <c r="H9" t="s">
        <v>75</v>
      </c>
      <c r="I9">
        <v>0</v>
      </c>
      <c r="J9">
        <v>27017910.890000001</v>
      </c>
      <c r="K9">
        <v>1235369.1200000001</v>
      </c>
      <c r="L9">
        <v>210105.92</v>
      </c>
      <c r="M9">
        <v>3300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425325.51</v>
      </c>
    </row>
    <row r="10" spans="1:20">
      <c r="A10" t="s">
        <v>78</v>
      </c>
      <c r="B10" t="s">
        <v>79</v>
      </c>
      <c r="C10" t="s">
        <v>70</v>
      </c>
      <c r="D10" t="s">
        <v>80</v>
      </c>
      <c r="E10" t="s">
        <v>81</v>
      </c>
      <c r="F10">
        <v>20071231</v>
      </c>
      <c r="G10">
        <v>2007</v>
      </c>
      <c r="H10" t="s">
        <v>76</v>
      </c>
      <c r="I10">
        <v>0</v>
      </c>
      <c r="J10">
        <v>26538792.300000001</v>
      </c>
      <c r="K10">
        <v>691552.17</v>
      </c>
      <c r="L10">
        <v>237617.11</v>
      </c>
      <c r="M10">
        <v>20050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515588.38</v>
      </c>
    </row>
    <row r="11" spans="1:20">
      <c r="A11" t="s">
        <v>78</v>
      </c>
      <c r="B11" t="s">
        <v>79</v>
      </c>
      <c r="C11" t="s">
        <v>70</v>
      </c>
      <c r="D11" t="s">
        <v>80</v>
      </c>
      <c r="E11" t="s">
        <v>81</v>
      </c>
      <c r="F11">
        <v>20080131</v>
      </c>
      <c r="G11">
        <v>2008</v>
      </c>
      <c r="H11" t="s">
        <v>77</v>
      </c>
      <c r="I11">
        <v>0</v>
      </c>
      <c r="J11">
        <v>13827744.35</v>
      </c>
      <c r="K11">
        <v>125227.83</v>
      </c>
      <c r="L11">
        <v>95850</v>
      </c>
      <c r="M11">
        <v>10150</v>
      </c>
      <c r="N11">
        <v>0</v>
      </c>
      <c r="O11">
        <v>5000000</v>
      </c>
      <c r="P11">
        <v>0</v>
      </c>
      <c r="Q11">
        <v>0</v>
      </c>
      <c r="R11">
        <v>0</v>
      </c>
      <c r="S11">
        <v>0</v>
      </c>
      <c r="T11">
        <v>95911.17</v>
      </c>
    </row>
    <row r="12" spans="1:20">
      <c r="A12" t="s">
        <v>82</v>
      </c>
      <c r="B12" t="s">
        <v>83</v>
      </c>
      <c r="C12" t="s">
        <v>70</v>
      </c>
      <c r="D12" t="s">
        <v>84</v>
      </c>
      <c r="E12" t="s">
        <v>85</v>
      </c>
      <c r="F12">
        <v>20070331</v>
      </c>
      <c r="G12">
        <v>2007</v>
      </c>
      <c r="H12" t="s">
        <v>73</v>
      </c>
      <c r="I12">
        <v>0</v>
      </c>
      <c r="J12">
        <v>3748257.44</v>
      </c>
      <c r="K12">
        <v>0</v>
      </c>
      <c r="L12">
        <v>295500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4739005</v>
      </c>
      <c r="T12">
        <v>9340.2999999999993</v>
      </c>
    </row>
    <row r="13" spans="1:20">
      <c r="A13" t="s">
        <v>82</v>
      </c>
      <c r="B13" t="s">
        <v>83</v>
      </c>
      <c r="C13" t="s">
        <v>70</v>
      </c>
      <c r="D13" t="s">
        <v>84</v>
      </c>
      <c r="E13" t="s">
        <v>85</v>
      </c>
      <c r="F13">
        <v>20070630</v>
      </c>
      <c r="G13">
        <v>2007</v>
      </c>
      <c r="H13" t="s">
        <v>74</v>
      </c>
      <c r="I13">
        <v>0</v>
      </c>
      <c r="J13">
        <v>3091936.44</v>
      </c>
      <c r="K13">
        <v>4000</v>
      </c>
      <c r="L13">
        <v>162694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15481.25</v>
      </c>
    </row>
    <row r="14" spans="1:20">
      <c r="A14" t="s">
        <v>82</v>
      </c>
      <c r="B14" t="s">
        <v>83</v>
      </c>
      <c r="C14" t="s">
        <v>70</v>
      </c>
      <c r="D14" t="s">
        <v>84</v>
      </c>
      <c r="E14" t="s">
        <v>85</v>
      </c>
      <c r="F14">
        <v>20070930</v>
      </c>
      <c r="G14">
        <v>2007</v>
      </c>
      <c r="H14" t="s">
        <v>75</v>
      </c>
      <c r="I14">
        <v>0</v>
      </c>
      <c r="J14">
        <v>1368788.01</v>
      </c>
      <c r="K14">
        <v>6900</v>
      </c>
      <c r="L14">
        <v>105205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30691.8</v>
      </c>
    </row>
    <row r="15" spans="1:20">
      <c r="A15" t="s">
        <v>82</v>
      </c>
      <c r="B15" t="s">
        <v>83</v>
      </c>
      <c r="C15" t="s">
        <v>70</v>
      </c>
      <c r="D15" t="s">
        <v>84</v>
      </c>
      <c r="E15" t="s">
        <v>85</v>
      </c>
      <c r="F15">
        <v>20071231</v>
      </c>
      <c r="G15">
        <v>2007</v>
      </c>
      <c r="H15" t="s">
        <v>76</v>
      </c>
      <c r="I15">
        <v>0</v>
      </c>
      <c r="J15">
        <v>1575328.79</v>
      </c>
      <c r="K15">
        <v>2900</v>
      </c>
      <c r="L15">
        <v>69249</v>
      </c>
      <c r="M15">
        <v>0</v>
      </c>
      <c r="N15">
        <v>0</v>
      </c>
      <c r="O15">
        <v>0</v>
      </c>
      <c r="P15">
        <v>0</v>
      </c>
      <c r="Q15">
        <v>1302811.25</v>
      </c>
      <c r="R15">
        <v>0</v>
      </c>
      <c r="S15">
        <v>0</v>
      </c>
      <c r="T15">
        <v>22</v>
      </c>
    </row>
    <row r="16" spans="1:20">
      <c r="A16" t="s">
        <v>82</v>
      </c>
      <c r="B16" t="s">
        <v>83</v>
      </c>
      <c r="C16" t="s">
        <v>70</v>
      </c>
      <c r="D16" t="s">
        <v>84</v>
      </c>
      <c r="E16" t="s">
        <v>85</v>
      </c>
      <c r="F16">
        <v>20080131</v>
      </c>
      <c r="G16">
        <v>2008</v>
      </c>
      <c r="H16" t="s">
        <v>77</v>
      </c>
      <c r="I16">
        <v>0</v>
      </c>
      <c r="J16">
        <v>58435.97</v>
      </c>
      <c r="K16">
        <v>0</v>
      </c>
      <c r="L16">
        <v>2750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>
      <c r="A17" t="s">
        <v>86</v>
      </c>
      <c r="B17" t="s">
        <v>87</v>
      </c>
      <c r="C17" t="s">
        <v>70</v>
      </c>
      <c r="D17" t="s">
        <v>88</v>
      </c>
      <c r="E17" t="s">
        <v>89</v>
      </c>
      <c r="F17">
        <v>20070331</v>
      </c>
      <c r="G17">
        <v>2007</v>
      </c>
      <c r="H17" t="s">
        <v>73</v>
      </c>
      <c r="I17">
        <v>0</v>
      </c>
      <c r="J17">
        <v>14029654.48</v>
      </c>
      <c r="K17">
        <v>8150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45769.79</v>
      </c>
    </row>
    <row r="18" spans="1:20">
      <c r="A18" t="s">
        <v>86</v>
      </c>
      <c r="B18" t="s">
        <v>87</v>
      </c>
      <c r="C18" t="s">
        <v>70</v>
      </c>
      <c r="D18" t="s">
        <v>88</v>
      </c>
      <c r="E18" t="s">
        <v>89</v>
      </c>
      <c r="F18">
        <v>20070630</v>
      </c>
      <c r="G18">
        <v>2007</v>
      </c>
      <c r="H18" t="s">
        <v>74</v>
      </c>
      <c r="I18">
        <v>0</v>
      </c>
      <c r="J18">
        <v>9028757.9900000002</v>
      </c>
      <c r="K18">
        <v>102679.56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36283.160000000003</v>
      </c>
    </row>
    <row r="19" spans="1:20">
      <c r="A19" t="s">
        <v>86</v>
      </c>
      <c r="B19" t="s">
        <v>87</v>
      </c>
      <c r="C19" t="s">
        <v>70</v>
      </c>
      <c r="D19" t="s">
        <v>88</v>
      </c>
      <c r="E19" t="s">
        <v>89</v>
      </c>
      <c r="F19">
        <v>20070930</v>
      </c>
      <c r="G19">
        <v>2007</v>
      </c>
      <c r="H19" t="s">
        <v>75</v>
      </c>
      <c r="I19">
        <v>0</v>
      </c>
      <c r="J19">
        <v>7092914.4500000002</v>
      </c>
      <c r="K19">
        <v>75706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36778.83</v>
      </c>
    </row>
    <row r="20" spans="1:20">
      <c r="A20" t="s">
        <v>86</v>
      </c>
      <c r="B20" t="s">
        <v>87</v>
      </c>
      <c r="C20" t="s">
        <v>70</v>
      </c>
      <c r="D20" t="s">
        <v>88</v>
      </c>
      <c r="E20" t="s">
        <v>89</v>
      </c>
      <c r="F20">
        <v>20071231</v>
      </c>
      <c r="G20">
        <v>2007</v>
      </c>
      <c r="H20" t="s">
        <v>76</v>
      </c>
      <c r="I20">
        <v>0</v>
      </c>
      <c r="J20">
        <v>4834762.1100000003</v>
      </c>
      <c r="K20">
        <v>37352.11</v>
      </c>
      <c r="L20">
        <v>0</v>
      </c>
      <c r="M20">
        <v>0</v>
      </c>
      <c r="N20">
        <v>0</v>
      </c>
      <c r="O20">
        <v>0</v>
      </c>
      <c r="P20">
        <v>0</v>
      </c>
      <c r="Q20">
        <v>8974714</v>
      </c>
      <c r="R20">
        <v>0</v>
      </c>
      <c r="S20">
        <v>0</v>
      </c>
      <c r="T20">
        <v>22691.98</v>
      </c>
    </row>
    <row r="21" spans="1:20">
      <c r="A21" t="s">
        <v>86</v>
      </c>
      <c r="B21" t="s">
        <v>87</v>
      </c>
      <c r="C21" t="s">
        <v>70</v>
      </c>
      <c r="D21" t="s">
        <v>88</v>
      </c>
      <c r="E21" t="s">
        <v>89</v>
      </c>
      <c r="F21">
        <v>20080131</v>
      </c>
      <c r="G21">
        <v>2008</v>
      </c>
      <c r="H21" t="s">
        <v>77</v>
      </c>
      <c r="I21">
        <v>0</v>
      </c>
      <c r="J21">
        <v>3955929.52</v>
      </c>
      <c r="K21">
        <v>43245.32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9732.7900000000009</v>
      </c>
    </row>
    <row r="22" spans="1:20">
      <c r="A22" t="s">
        <v>90</v>
      </c>
      <c r="B22" t="s">
        <v>91</v>
      </c>
      <c r="C22" t="s">
        <v>70</v>
      </c>
      <c r="D22" t="s">
        <v>92</v>
      </c>
      <c r="E22" t="s">
        <v>93</v>
      </c>
      <c r="F22">
        <v>20060630</v>
      </c>
      <c r="G22">
        <v>2006</v>
      </c>
      <c r="H22" t="s">
        <v>74</v>
      </c>
      <c r="I22">
        <v>0</v>
      </c>
      <c r="J22">
        <v>18692.060000000001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>
      <c r="A23" t="s">
        <v>90</v>
      </c>
      <c r="B23" t="s">
        <v>91</v>
      </c>
      <c r="C23" t="s">
        <v>70</v>
      </c>
      <c r="D23" t="s">
        <v>92</v>
      </c>
      <c r="E23" t="s">
        <v>93</v>
      </c>
      <c r="F23">
        <v>20060930</v>
      </c>
      <c r="G23">
        <v>2006</v>
      </c>
      <c r="H23" t="s">
        <v>75</v>
      </c>
      <c r="I23">
        <v>0</v>
      </c>
      <c r="J23">
        <v>2760</v>
      </c>
      <c r="K23">
        <v>0</v>
      </c>
      <c r="L23">
        <v>0</v>
      </c>
      <c r="M23">
        <v>0</v>
      </c>
      <c r="N23">
        <v>0</v>
      </c>
      <c r="O23">
        <v>53100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>
      <c r="A24" t="s">
        <v>90</v>
      </c>
      <c r="B24" t="s">
        <v>91</v>
      </c>
      <c r="C24" t="s">
        <v>70</v>
      </c>
      <c r="D24" t="s">
        <v>92</v>
      </c>
      <c r="E24" t="s">
        <v>93</v>
      </c>
      <c r="F24">
        <v>20061231</v>
      </c>
      <c r="G24">
        <v>2006</v>
      </c>
      <c r="H24" t="s">
        <v>76</v>
      </c>
      <c r="I24">
        <v>0</v>
      </c>
      <c r="J24">
        <v>2100</v>
      </c>
      <c r="K24">
        <v>0</v>
      </c>
      <c r="L24">
        <v>50</v>
      </c>
      <c r="M24">
        <v>0</v>
      </c>
      <c r="N24">
        <v>0</v>
      </c>
      <c r="O24">
        <v>16000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>
      <c r="A25" t="s">
        <v>90</v>
      </c>
      <c r="B25" t="s">
        <v>91</v>
      </c>
      <c r="C25" t="s">
        <v>70</v>
      </c>
      <c r="D25" t="s">
        <v>92</v>
      </c>
      <c r="E25" t="s">
        <v>93</v>
      </c>
      <c r="F25">
        <v>20070331</v>
      </c>
      <c r="G25">
        <v>2007</v>
      </c>
      <c r="H25" t="s">
        <v>73</v>
      </c>
      <c r="I25">
        <v>0</v>
      </c>
      <c r="J25">
        <v>11118.01</v>
      </c>
      <c r="K25">
        <v>0</v>
      </c>
      <c r="L25">
        <v>0</v>
      </c>
      <c r="M25">
        <v>0</v>
      </c>
      <c r="N25">
        <v>0</v>
      </c>
      <c r="O25">
        <v>4415.7299999999996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>
      <c r="A26" t="s">
        <v>90</v>
      </c>
      <c r="B26" t="s">
        <v>91</v>
      </c>
      <c r="C26" t="s">
        <v>70</v>
      </c>
      <c r="D26" t="s">
        <v>92</v>
      </c>
      <c r="E26" t="s">
        <v>93</v>
      </c>
      <c r="F26">
        <v>20070630</v>
      </c>
      <c r="G26">
        <v>2007</v>
      </c>
      <c r="H26" t="s">
        <v>74</v>
      </c>
      <c r="I26">
        <v>0</v>
      </c>
      <c r="J26">
        <v>140509.51</v>
      </c>
      <c r="K26">
        <v>0</v>
      </c>
      <c r="L26">
        <v>451.6</v>
      </c>
      <c r="M26">
        <v>0</v>
      </c>
      <c r="N26">
        <v>0</v>
      </c>
      <c r="O26">
        <v>0</v>
      </c>
      <c r="P26">
        <v>10000</v>
      </c>
      <c r="Q26">
        <v>0</v>
      </c>
      <c r="R26">
        <v>0</v>
      </c>
      <c r="S26">
        <v>0</v>
      </c>
      <c r="T26">
        <v>0</v>
      </c>
    </row>
    <row r="27" spans="1:20">
      <c r="A27" t="s">
        <v>90</v>
      </c>
      <c r="B27" t="s">
        <v>91</v>
      </c>
      <c r="C27" t="s">
        <v>70</v>
      </c>
      <c r="D27" t="s">
        <v>92</v>
      </c>
      <c r="E27" t="s">
        <v>93</v>
      </c>
      <c r="F27">
        <v>20070930</v>
      </c>
      <c r="G27">
        <v>2007</v>
      </c>
      <c r="H27" t="s">
        <v>75</v>
      </c>
      <c r="I27">
        <v>0</v>
      </c>
      <c r="J27">
        <v>127984.95</v>
      </c>
      <c r="K27">
        <v>0</v>
      </c>
      <c r="L27">
        <v>0</v>
      </c>
      <c r="M27">
        <v>0</v>
      </c>
      <c r="N27">
        <v>0</v>
      </c>
      <c r="O27">
        <v>0</v>
      </c>
      <c r="P27">
        <v>5900</v>
      </c>
      <c r="Q27">
        <v>0</v>
      </c>
      <c r="R27">
        <v>0</v>
      </c>
      <c r="S27">
        <v>0</v>
      </c>
      <c r="T27">
        <v>92.77</v>
      </c>
    </row>
    <row r="28" spans="1:20">
      <c r="A28" t="s">
        <v>90</v>
      </c>
      <c r="B28" t="s">
        <v>91</v>
      </c>
      <c r="C28" t="s">
        <v>70</v>
      </c>
      <c r="D28" t="s">
        <v>92</v>
      </c>
      <c r="E28" t="s">
        <v>93</v>
      </c>
      <c r="F28">
        <v>20071231</v>
      </c>
      <c r="G28">
        <v>2007</v>
      </c>
      <c r="H28" t="s">
        <v>76</v>
      </c>
      <c r="I28">
        <v>0</v>
      </c>
      <c r="J28">
        <v>131685.47</v>
      </c>
      <c r="K28">
        <v>0</v>
      </c>
      <c r="L28">
        <v>0</v>
      </c>
      <c r="M28">
        <v>0</v>
      </c>
      <c r="N28">
        <v>0</v>
      </c>
      <c r="O28">
        <v>0</v>
      </c>
      <c r="P28">
        <v>10000</v>
      </c>
      <c r="Q28">
        <v>0</v>
      </c>
      <c r="R28">
        <v>0</v>
      </c>
      <c r="S28">
        <v>0</v>
      </c>
      <c r="T28">
        <v>0</v>
      </c>
    </row>
    <row r="29" spans="1:20">
      <c r="A29" t="s">
        <v>94</v>
      </c>
      <c r="B29" t="s">
        <v>95</v>
      </c>
      <c r="C29" t="s">
        <v>70</v>
      </c>
      <c r="D29" t="s">
        <v>96</v>
      </c>
      <c r="E29" t="s">
        <v>97</v>
      </c>
      <c r="F29">
        <v>20061231</v>
      </c>
      <c r="G29">
        <v>2006</v>
      </c>
      <c r="H29" t="s">
        <v>76</v>
      </c>
      <c r="I29">
        <v>0</v>
      </c>
      <c r="J29">
        <v>13843.13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>
      <c r="A30" t="s">
        <v>94</v>
      </c>
      <c r="B30" t="s">
        <v>95</v>
      </c>
      <c r="C30" t="s">
        <v>70</v>
      </c>
      <c r="D30" t="s">
        <v>96</v>
      </c>
      <c r="E30" t="s">
        <v>97</v>
      </c>
      <c r="F30">
        <v>20070331</v>
      </c>
      <c r="G30">
        <v>2007</v>
      </c>
      <c r="H30" t="s">
        <v>73</v>
      </c>
      <c r="I30">
        <v>0</v>
      </c>
      <c r="J30">
        <v>350445.81</v>
      </c>
      <c r="K30">
        <v>239.5</v>
      </c>
      <c r="L30">
        <v>1100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3.8</v>
      </c>
    </row>
    <row r="31" spans="1:20">
      <c r="A31" t="s">
        <v>94</v>
      </c>
      <c r="B31" t="s">
        <v>95</v>
      </c>
      <c r="C31" t="s">
        <v>70</v>
      </c>
      <c r="D31" t="s">
        <v>96</v>
      </c>
      <c r="E31" t="s">
        <v>97</v>
      </c>
      <c r="F31">
        <v>20070630</v>
      </c>
      <c r="G31">
        <v>2007</v>
      </c>
      <c r="H31" t="s">
        <v>74</v>
      </c>
      <c r="I31">
        <v>0</v>
      </c>
      <c r="J31">
        <v>785230.06</v>
      </c>
      <c r="K31">
        <v>145</v>
      </c>
      <c r="L31">
        <v>50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112.43</v>
      </c>
    </row>
    <row r="32" spans="1:20">
      <c r="A32" t="s">
        <v>94</v>
      </c>
      <c r="B32" t="s">
        <v>95</v>
      </c>
      <c r="C32" t="s">
        <v>70</v>
      </c>
      <c r="D32" t="s">
        <v>96</v>
      </c>
      <c r="E32" t="s">
        <v>97</v>
      </c>
      <c r="F32">
        <v>20070930</v>
      </c>
      <c r="G32">
        <v>2007</v>
      </c>
      <c r="H32" t="s">
        <v>75</v>
      </c>
      <c r="I32">
        <v>0</v>
      </c>
      <c r="J32">
        <v>1019162.14</v>
      </c>
      <c r="K32">
        <v>700</v>
      </c>
      <c r="L32">
        <v>7750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44.16</v>
      </c>
    </row>
    <row r="33" spans="1:20">
      <c r="A33" t="s">
        <v>94</v>
      </c>
      <c r="B33" t="s">
        <v>95</v>
      </c>
      <c r="C33" t="s">
        <v>70</v>
      </c>
      <c r="D33" t="s">
        <v>96</v>
      </c>
      <c r="E33" t="s">
        <v>97</v>
      </c>
      <c r="F33">
        <v>20071231</v>
      </c>
      <c r="G33">
        <v>2007</v>
      </c>
      <c r="H33" t="s">
        <v>76</v>
      </c>
      <c r="I33">
        <v>0</v>
      </c>
      <c r="J33">
        <v>1714536.24</v>
      </c>
      <c r="K33">
        <v>1920</v>
      </c>
      <c r="L33">
        <v>50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200.44</v>
      </c>
    </row>
    <row r="34" spans="1:20">
      <c r="A34" t="s">
        <v>94</v>
      </c>
      <c r="B34" t="s">
        <v>95</v>
      </c>
      <c r="C34" t="s">
        <v>70</v>
      </c>
      <c r="D34" t="s">
        <v>96</v>
      </c>
      <c r="E34" t="s">
        <v>97</v>
      </c>
      <c r="F34">
        <v>20080131</v>
      </c>
      <c r="G34">
        <v>2008</v>
      </c>
      <c r="H34" t="s">
        <v>77</v>
      </c>
      <c r="I34">
        <v>0</v>
      </c>
      <c r="J34">
        <v>519914.08</v>
      </c>
      <c r="K34">
        <v>405</v>
      </c>
      <c r="L34">
        <v>5000</v>
      </c>
      <c r="M34">
        <v>0</v>
      </c>
      <c r="N34">
        <v>25</v>
      </c>
      <c r="O34">
        <v>0</v>
      </c>
      <c r="P34">
        <v>0</v>
      </c>
      <c r="Q34">
        <v>0</v>
      </c>
      <c r="R34">
        <v>0</v>
      </c>
      <c r="S34">
        <v>0</v>
      </c>
      <c r="T34">
        <v>25.69</v>
      </c>
    </row>
    <row r="35" spans="1:20">
      <c r="A35" t="s">
        <v>98</v>
      </c>
      <c r="B35" t="s">
        <v>99</v>
      </c>
      <c r="C35" t="s">
        <v>70</v>
      </c>
      <c r="D35" t="s">
        <v>100</v>
      </c>
      <c r="E35" t="s">
        <v>101</v>
      </c>
      <c r="F35">
        <v>20070331</v>
      </c>
      <c r="G35">
        <v>2007</v>
      </c>
      <c r="H35" t="s">
        <v>73</v>
      </c>
      <c r="I35">
        <v>0</v>
      </c>
      <c r="J35">
        <v>25699836.030000001</v>
      </c>
      <c r="K35">
        <v>41666.49</v>
      </c>
      <c r="L35">
        <v>3050</v>
      </c>
      <c r="M35">
        <v>3050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2403.4899999999998</v>
      </c>
    </row>
    <row r="36" spans="1:20">
      <c r="A36" t="s">
        <v>98</v>
      </c>
      <c r="B36" t="s">
        <v>99</v>
      </c>
      <c r="C36" t="s">
        <v>70</v>
      </c>
      <c r="D36" t="s">
        <v>100</v>
      </c>
      <c r="E36" t="s">
        <v>101</v>
      </c>
      <c r="F36">
        <v>20070630</v>
      </c>
      <c r="G36">
        <v>2007</v>
      </c>
      <c r="H36" t="s">
        <v>74</v>
      </c>
      <c r="I36">
        <v>0</v>
      </c>
      <c r="J36">
        <v>32887786.989999998</v>
      </c>
      <c r="K36">
        <v>104421.88</v>
      </c>
      <c r="L36">
        <v>2050</v>
      </c>
      <c r="M36">
        <v>1925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121835.82</v>
      </c>
    </row>
    <row r="37" spans="1:20">
      <c r="A37" t="s">
        <v>98</v>
      </c>
      <c r="B37" t="s">
        <v>99</v>
      </c>
      <c r="C37" t="s">
        <v>70</v>
      </c>
      <c r="D37" t="s">
        <v>100</v>
      </c>
      <c r="E37" t="s">
        <v>101</v>
      </c>
      <c r="F37">
        <v>20070930</v>
      </c>
      <c r="G37">
        <v>2007</v>
      </c>
      <c r="H37" t="s">
        <v>75</v>
      </c>
      <c r="I37">
        <v>0</v>
      </c>
      <c r="J37">
        <v>20650853.039999999</v>
      </c>
      <c r="K37">
        <v>271562.76</v>
      </c>
      <c r="L37">
        <v>1675</v>
      </c>
      <c r="M37">
        <v>1800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379529.01</v>
      </c>
    </row>
    <row r="38" spans="1:20">
      <c r="A38" t="s">
        <v>98</v>
      </c>
      <c r="B38" t="s">
        <v>99</v>
      </c>
      <c r="C38" t="s">
        <v>70</v>
      </c>
      <c r="D38" t="s">
        <v>100</v>
      </c>
      <c r="E38" t="s">
        <v>101</v>
      </c>
      <c r="F38">
        <v>20071231</v>
      </c>
      <c r="G38">
        <v>2007</v>
      </c>
      <c r="H38" t="s">
        <v>76</v>
      </c>
      <c r="I38">
        <v>0</v>
      </c>
      <c r="J38">
        <v>22846502.850000001</v>
      </c>
      <c r="K38">
        <v>237855.62</v>
      </c>
      <c r="L38">
        <v>1065</v>
      </c>
      <c r="M38">
        <v>1065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237402.17</v>
      </c>
    </row>
    <row r="39" spans="1:20">
      <c r="A39" t="s">
        <v>98</v>
      </c>
      <c r="B39" t="s">
        <v>99</v>
      </c>
      <c r="C39" t="s">
        <v>70</v>
      </c>
      <c r="D39" t="s">
        <v>100</v>
      </c>
      <c r="E39" t="s">
        <v>101</v>
      </c>
      <c r="F39">
        <v>20080131</v>
      </c>
      <c r="G39">
        <v>2008</v>
      </c>
      <c r="H39" t="s">
        <v>77</v>
      </c>
      <c r="I39">
        <v>0</v>
      </c>
      <c r="J39">
        <v>36188703.060000002</v>
      </c>
      <c r="K39">
        <v>133904.34</v>
      </c>
      <c r="L39">
        <v>100</v>
      </c>
      <c r="M39">
        <v>100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58461.45</v>
      </c>
    </row>
    <row r="40" spans="1:20">
      <c r="A40" t="s">
        <v>102</v>
      </c>
      <c r="B40" t="s">
        <v>103</v>
      </c>
      <c r="C40" t="s">
        <v>70</v>
      </c>
      <c r="D40" t="s">
        <v>104</v>
      </c>
      <c r="E40" t="s">
        <v>105</v>
      </c>
      <c r="F40">
        <v>20070331</v>
      </c>
      <c r="G40">
        <v>2007</v>
      </c>
      <c r="H40" t="s">
        <v>73</v>
      </c>
      <c r="I40">
        <v>0</v>
      </c>
      <c r="J40">
        <v>6188375.5700000003</v>
      </c>
      <c r="K40">
        <v>9525</v>
      </c>
      <c r="L40">
        <v>59725</v>
      </c>
      <c r="M40">
        <v>300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>
      <c r="A41" t="s">
        <v>102</v>
      </c>
      <c r="B41" t="s">
        <v>103</v>
      </c>
      <c r="C41" t="s">
        <v>70</v>
      </c>
      <c r="D41" t="s">
        <v>104</v>
      </c>
      <c r="E41" t="s">
        <v>105</v>
      </c>
      <c r="F41">
        <v>20070630</v>
      </c>
      <c r="G41">
        <v>2007</v>
      </c>
      <c r="H41" t="s">
        <v>74</v>
      </c>
      <c r="I41">
        <v>0</v>
      </c>
      <c r="J41">
        <v>6945613.4800000004</v>
      </c>
      <c r="K41">
        <v>23384</v>
      </c>
      <c r="L41">
        <v>68250</v>
      </c>
      <c r="M41">
        <v>0</v>
      </c>
      <c r="N41">
        <v>2300</v>
      </c>
      <c r="O41">
        <v>0</v>
      </c>
      <c r="P41">
        <v>0</v>
      </c>
      <c r="Q41">
        <v>0</v>
      </c>
      <c r="R41">
        <v>0</v>
      </c>
      <c r="S41">
        <v>0</v>
      </c>
      <c r="T41">
        <v>19074.38</v>
      </c>
    </row>
    <row r="42" spans="1:20">
      <c r="A42" t="s">
        <v>102</v>
      </c>
      <c r="B42" t="s">
        <v>103</v>
      </c>
      <c r="C42" t="s">
        <v>70</v>
      </c>
      <c r="D42" t="s">
        <v>104</v>
      </c>
      <c r="E42" t="s">
        <v>105</v>
      </c>
      <c r="F42">
        <v>20070930</v>
      </c>
      <c r="G42">
        <v>2007</v>
      </c>
      <c r="H42" t="s">
        <v>75</v>
      </c>
      <c r="I42">
        <v>0</v>
      </c>
      <c r="J42">
        <v>5187576.96</v>
      </c>
      <c r="K42">
        <v>29285</v>
      </c>
      <c r="L42">
        <v>71675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23205.95</v>
      </c>
    </row>
    <row r="43" spans="1:20">
      <c r="A43" t="s">
        <v>102</v>
      </c>
      <c r="B43" t="s">
        <v>103</v>
      </c>
      <c r="C43" t="s">
        <v>70</v>
      </c>
      <c r="D43" t="s">
        <v>104</v>
      </c>
      <c r="E43" t="s">
        <v>105</v>
      </c>
      <c r="F43">
        <v>20071231</v>
      </c>
      <c r="G43">
        <v>2007</v>
      </c>
      <c r="H43" t="s">
        <v>76</v>
      </c>
      <c r="I43">
        <v>0</v>
      </c>
      <c r="J43">
        <v>3852547.6</v>
      </c>
      <c r="K43">
        <v>88880</v>
      </c>
      <c r="L43">
        <v>45679</v>
      </c>
      <c r="M43">
        <v>0</v>
      </c>
      <c r="N43">
        <v>0</v>
      </c>
      <c r="O43">
        <v>0</v>
      </c>
      <c r="P43">
        <v>0</v>
      </c>
      <c r="Q43">
        <v>1000000</v>
      </c>
      <c r="R43">
        <v>300000</v>
      </c>
      <c r="S43">
        <v>0</v>
      </c>
      <c r="T43">
        <v>22902.959999999999</v>
      </c>
    </row>
    <row r="44" spans="1:20">
      <c r="A44" t="s">
        <v>102</v>
      </c>
      <c r="B44" t="s">
        <v>103</v>
      </c>
      <c r="C44" t="s">
        <v>70</v>
      </c>
      <c r="D44" t="s">
        <v>104</v>
      </c>
      <c r="E44" t="s">
        <v>105</v>
      </c>
      <c r="F44">
        <v>20080131</v>
      </c>
      <c r="G44">
        <v>2008</v>
      </c>
      <c r="H44" t="s">
        <v>77</v>
      </c>
      <c r="I44">
        <v>0</v>
      </c>
      <c r="J44">
        <v>362729</v>
      </c>
      <c r="K44">
        <v>55950</v>
      </c>
      <c r="L44">
        <v>17650</v>
      </c>
      <c r="M44">
        <v>0</v>
      </c>
      <c r="N44">
        <v>0</v>
      </c>
      <c r="O44">
        <v>0</v>
      </c>
      <c r="P44">
        <v>0</v>
      </c>
      <c r="Q44">
        <v>0</v>
      </c>
      <c r="R44">
        <v>700000</v>
      </c>
      <c r="S44">
        <v>0</v>
      </c>
      <c r="T44">
        <v>424.31</v>
      </c>
    </row>
    <row r="45" spans="1:20">
      <c r="A45" t="s">
        <v>106</v>
      </c>
      <c r="B45" t="s">
        <v>107</v>
      </c>
      <c r="C45" t="s">
        <v>108</v>
      </c>
      <c r="D45" t="s">
        <v>109</v>
      </c>
      <c r="E45" t="s">
        <v>110</v>
      </c>
      <c r="F45">
        <v>20070331</v>
      </c>
      <c r="G45">
        <v>2007</v>
      </c>
      <c r="H45" t="s">
        <v>73</v>
      </c>
      <c r="I45">
        <v>0</v>
      </c>
      <c r="J45">
        <v>1296564.58</v>
      </c>
      <c r="K45">
        <v>33888</v>
      </c>
      <c r="L45">
        <v>18600</v>
      </c>
      <c r="M45">
        <v>0</v>
      </c>
      <c r="N45">
        <v>25</v>
      </c>
      <c r="O45">
        <v>0</v>
      </c>
      <c r="P45">
        <v>0</v>
      </c>
      <c r="Q45">
        <v>0</v>
      </c>
      <c r="R45">
        <v>0</v>
      </c>
      <c r="S45">
        <v>575000</v>
      </c>
      <c r="T45">
        <v>4708.91</v>
      </c>
    </row>
    <row r="46" spans="1:20">
      <c r="A46" t="s">
        <v>106</v>
      </c>
      <c r="B46" t="s">
        <v>107</v>
      </c>
      <c r="C46" t="s">
        <v>108</v>
      </c>
      <c r="D46" t="s">
        <v>109</v>
      </c>
      <c r="E46" t="s">
        <v>110</v>
      </c>
      <c r="F46">
        <v>20070630</v>
      </c>
      <c r="G46">
        <v>2007</v>
      </c>
      <c r="H46" t="s">
        <v>74</v>
      </c>
      <c r="I46">
        <v>0</v>
      </c>
      <c r="J46">
        <v>1388436.38</v>
      </c>
      <c r="K46">
        <v>25713</v>
      </c>
      <c r="L46">
        <v>22035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4012.29</v>
      </c>
    </row>
    <row r="47" spans="1:20">
      <c r="A47" t="s">
        <v>106</v>
      </c>
      <c r="B47" t="s">
        <v>107</v>
      </c>
      <c r="C47" t="s">
        <v>108</v>
      </c>
      <c r="D47" t="s">
        <v>109</v>
      </c>
      <c r="E47" t="s">
        <v>110</v>
      </c>
      <c r="F47">
        <v>20070930</v>
      </c>
      <c r="G47">
        <v>2007</v>
      </c>
      <c r="H47" t="s">
        <v>75</v>
      </c>
      <c r="I47">
        <v>0</v>
      </c>
      <c r="J47">
        <v>808060.86</v>
      </c>
      <c r="K47">
        <v>12384</v>
      </c>
      <c r="L47">
        <v>8800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930.48</v>
      </c>
    </row>
    <row r="48" spans="1:20">
      <c r="A48" t="s">
        <v>106</v>
      </c>
      <c r="B48" t="s">
        <v>107</v>
      </c>
      <c r="C48" t="s">
        <v>108</v>
      </c>
      <c r="D48" t="s">
        <v>109</v>
      </c>
      <c r="E48" t="s">
        <v>110</v>
      </c>
      <c r="F48">
        <v>20071231</v>
      </c>
      <c r="G48">
        <v>2007</v>
      </c>
      <c r="H48" t="s">
        <v>76</v>
      </c>
      <c r="I48">
        <v>0</v>
      </c>
      <c r="J48">
        <v>110773.35</v>
      </c>
      <c r="K48">
        <v>1058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16170.54</v>
      </c>
    </row>
    <row r="49" spans="1:20">
      <c r="A49" t="s">
        <v>106</v>
      </c>
      <c r="B49" t="s">
        <v>107</v>
      </c>
      <c r="C49" t="s">
        <v>108</v>
      </c>
      <c r="D49" t="s">
        <v>109</v>
      </c>
      <c r="E49" t="s">
        <v>110</v>
      </c>
      <c r="F49">
        <v>20080131</v>
      </c>
      <c r="G49">
        <v>2008</v>
      </c>
      <c r="H49" t="s">
        <v>77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10000</v>
      </c>
    </row>
    <row r="50" spans="1:20">
      <c r="A50" t="s">
        <v>111</v>
      </c>
      <c r="B50" t="s">
        <v>112</v>
      </c>
      <c r="C50" t="s">
        <v>108</v>
      </c>
      <c r="D50" t="s">
        <v>113</v>
      </c>
      <c r="E50" t="s">
        <v>114</v>
      </c>
      <c r="F50">
        <v>20060331</v>
      </c>
      <c r="G50">
        <v>2006</v>
      </c>
      <c r="H50" t="s">
        <v>73</v>
      </c>
      <c r="I50">
        <v>0</v>
      </c>
      <c r="J50">
        <v>1834.5</v>
      </c>
      <c r="K50">
        <v>0</v>
      </c>
      <c r="L50">
        <v>0</v>
      </c>
      <c r="M50">
        <v>0</v>
      </c>
      <c r="N50">
        <v>0</v>
      </c>
      <c r="O50">
        <v>40000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>
      <c r="A51" t="s">
        <v>111</v>
      </c>
      <c r="B51" t="s">
        <v>112</v>
      </c>
      <c r="C51" t="s">
        <v>108</v>
      </c>
      <c r="D51" t="s">
        <v>113</v>
      </c>
      <c r="E51" t="s">
        <v>114</v>
      </c>
      <c r="F51">
        <v>20060630</v>
      </c>
      <c r="G51">
        <v>2006</v>
      </c>
      <c r="H51" t="s">
        <v>74</v>
      </c>
      <c r="I51">
        <v>0</v>
      </c>
      <c r="J51">
        <v>3558</v>
      </c>
      <c r="K51">
        <v>0</v>
      </c>
      <c r="L51">
        <v>0</v>
      </c>
      <c r="M51">
        <v>0</v>
      </c>
      <c r="N51">
        <v>0</v>
      </c>
      <c r="O51">
        <v>85000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>
      <c r="A52" t="s">
        <v>111</v>
      </c>
      <c r="B52" t="s">
        <v>112</v>
      </c>
      <c r="C52" t="s">
        <v>108</v>
      </c>
      <c r="D52" t="s">
        <v>113</v>
      </c>
      <c r="E52" t="s">
        <v>114</v>
      </c>
      <c r="F52">
        <v>20060930</v>
      </c>
      <c r="G52">
        <v>2006</v>
      </c>
      <c r="H52" t="s">
        <v>75</v>
      </c>
      <c r="I52">
        <v>0</v>
      </c>
      <c r="J52">
        <v>1531</v>
      </c>
      <c r="K52">
        <v>0</v>
      </c>
      <c r="L52">
        <v>0</v>
      </c>
      <c r="M52">
        <v>0</v>
      </c>
      <c r="N52">
        <v>0</v>
      </c>
      <c r="O52">
        <v>130000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>
      <c r="A53" t="s">
        <v>111</v>
      </c>
      <c r="B53" t="s">
        <v>112</v>
      </c>
      <c r="C53" t="s">
        <v>108</v>
      </c>
      <c r="D53" t="s">
        <v>113</v>
      </c>
      <c r="E53" t="s">
        <v>114</v>
      </c>
      <c r="F53">
        <v>20061231</v>
      </c>
      <c r="G53">
        <v>2006</v>
      </c>
      <c r="H53" t="s">
        <v>76</v>
      </c>
      <c r="I53">
        <v>0</v>
      </c>
      <c r="J53">
        <v>2515.0100000000002</v>
      </c>
      <c r="K53">
        <v>0</v>
      </c>
      <c r="L53">
        <v>0</v>
      </c>
      <c r="M53">
        <v>0</v>
      </c>
      <c r="N53">
        <v>0</v>
      </c>
      <c r="O53">
        <v>200000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>
      <c r="A54" t="s">
        <v>111</v>
      </c>
      <c r="B54" t="s">
        <v>112</v>
      </c>
      <c r="C54" t="s">
        <v>108</v>
      </c>
      <c r="D54" t="s">
        <v>113</v>
      </c>
      <c r="E54" t="s">
        <v>114</v>
      </c>
      <c r="F54">
        <v>20070331</v>
      </c>
      <c r="G54">
        <v>2007</v>
      </c>
      <c r="H54" t="s">
        <v>73</v>
      </c>
      <c r="I54">
        <v>0</v>
      </c>
      <c r="J54">
        <v>2668</v>
      </c>
      <c r="K54">
        <v>0</v>
      </c>
      <c r="L54">
        <v>0</v>
      </c>
      <c r="M54">
        <v>0</v>
      </c>
      <c r="N54">
        <v>0</v>
      </c>
      <c r="O54">
        <v>290000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>
      <c r="A55" t="s">
        <v>111</v>
      </c>
      <c r="B55" t="s">
        <v>112</v>
      </c>
      <c r="C55" t="s">
        <v>108</v>
      </c>
      <c r="D55" t="s">
        <v>113</v>
      </c>
      <c r="E55" t="s">
        <v>114</v>
      </c>
      <c r="F55">
        <v>20070630</v>
      </c>
      <c r="G55">
        <v>2007</v>
      </c>
      <c r="H55" t="s">
        <v>74</v>
      </c>
      <c r="I55">
        <v>0</v>
      </c>
      <c r="J55">
        <v>1410</v>
      </c>
      <c r="K55">
        <v>0</v>
      </c>
      <c r="L55">
        <v>0</v>
      </c>
      <c r="M55">
        <v>0</v>
      </c>
      <c r="N55">
        <v>0</v>
      </c>
      <c r="O55">
        <v>190000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>
      <c r="A56" t="s">
        <v>111</v>
      </c>
      <c r="B56" t="s">
        <v>112</v>
      </c>
      <c r="C56" t="s">
        <v>108</v>
      </c>
      <c r="D56" t="s">
        <v>113</v>
      </c>
      <c r="E56" t="s">
        <v>114</v>
      </c>
      <c r="F56">
        <v>20070930</v>
      </c>
      <c r="G56">
        <v>2007</v>
      </c>
      <c r="H56" t="s">
        <v>75</v>
      </c>
      <c r="I56">
        <v>0</v>
      </c>
      <c r="J56">
        <v>8385</v>
      </c>
      <c r="K56">
        <v>0</v>
      </c>
      <c r="L56">
        <v>0</v>
      </c>
      <c r="M56">
        <v>0</v>
      </c>
      <c r="N56">
        <v>0</v>
      </c>
      <c r="O56">
        <v>90000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>
      <c r="A57" t="s">
        <v>111</v>
      </c>
      <c r="B57" t="s">
        <v>112</v>
      </c>
      <c r="C57" t="s">
        <v>108</v>
      </c>
      <c r="D57" t="s">
        <v>113</v>
      </c>
      <c r="E57" t="s">
        <v>114</v>
      </c>
      <c r="F57">
        <v>20071231</v>
      </c>
      <c r="G57">
        <v>2007</v>
      </c>
      <c r="H57" t="s">
        <v>76</v>
      </c>
      <c r="I57">
        <v>0</v>
      </c>
      <c r="J57">
        <v>266</v>
      </c>
      <c r="K57">
        <v>0</v>
      </c>
      <c r="L57">
        <v>0</v>
      </c>
      <c r="M57">
        <v>0</v>
      </c>
      <c r="N57">
        <v>0</v>
      </c>
      <c r="O57">
        <v>30000</v>
      </c>
      <c r="P57">
        <v>0</v>
      </c>
      <c r="Q57">
        <v>0</v>
      </c>
      <c r="R57">
        <v>0</v>
      </c>
      <c r="S57">
        <v>0</v>
      </c>
      <c r="T57">
        <v>500</v>
      </c>
    </row>
    <row r="58" spans="1:20">
      <c r="A58" t="s">
        <v>111</v>
      </c>
      <c r="B58" t="s">
        <v>112</v>
      </c>
      <c r="C58" t="s">
        <v>108</v>
      </c>
      <c r="D58" t="s">
        <v>113</v>
      </c>
      <c r="E58" t="s">
        <v>114</v>
      </c>
      <c r="F58">
        <v>20080131</v>
      </c>
      <c r="G58">
        <v>2008</v>
      </c>
      <c r="H58" t="s">
        <v>77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>
      <c r="A59" t="s">
        <v>115</v>
      </c>
      <c r="B59" t="s">
        <v>116</v>
      </c>
      <c r="C59" t="s">
        <v>108</v>
      </c>
      <c r="D59" t="s">
        <v>117</v>
      </c>
      <c r="E59" t="s">
        <v>118</v>
      </c>
      <c r="F59">
        <v>20070331</v>
      </c>
      <c r="G59">
        <v>2007</v>
      </c>
      <c r="H59" t="s">
        <v>73</v>
      </c>
      <c r="I59">
        <v>0</v>
      </c>
      <c r="J59">
        <v>166566.79</v>
      </c>
      <c r="K59">
        <v>0</v>
      </c>
      <c r="L59">
        <v>2000</v>
      </c>
      <c r="M59">
        <v>0</v>
      </c>
      <c r="N59">
        <v>0</v>
      </c>
      <c r="O59">
        <v>0</v>
      </c>
      <c r="P59">
        <v>0</v>
      </c>
      <c r="Q59">
        <v>29104.03</v>
      </c>
      <c r="R59">
        <v>0</v>
      </c>
      <c r="S59">
        <v>0</v>
      </c>
      <c r="T59">
        <v>2.96</v>
      </c>
    </row>
    <row r="60" spans="1:20">
      <c r="A60" t="s">
        <v>115</v>
      </c>
      <c r="B60" t="s">
        <v>116</v>
      </c>
      <c r="C60" t="s">
        <v>108</v>
      </c>
      <c r="D60" t="s">
        <v>117</v>
      </c>
      <c r="E60" t="s">
        <v>118</v>
      </c>
      <c r="F60">
        <v>20070630</v>
      </c>
      <c r="G60">
        <v>2007</v>
      </c>
      <c r="H60" t="s">
        <v>74</v>
      </c>
      <c r="I60">
        <v>0</v>
      </c>
      <c r="J60">
        <v>176096.16</v>
      </c>
      <c r="K60">
        <v>0</v>
      </c>
      <c r="L60">
        <v>6000</v>
      </c>
      <c r="M60">
        <v>0</v>
      </c>
      <c r="N60">
        <v>0</v>
      </c>
      <c r="O60">
        <v>2000</v>
      </c>
      <c r="P60">
        <v>2000</v>
      </c>
      <c r="Q60">
        <v>3700</v>
      </c>
      <c r="R60">
        <v>2400</v>
      </c>
      <c r="S60">
        <v>0</v>
      </c>
      <c r="T60">
        <v>0</v>
      </c>
    </row>
    <row r="61" spans="1:20">
      <c r="A61" t="s">
        <v>115</v>
      </c>
      <c r="B61" t="s">
        <v>116</v>
      </c>
      <c r="C61" t="s">
        <v>108</v>
      </c>
      <c r="D61" t="s">
        <v>117</v>
      </c>
      <c r="E61" t="s">
        <v>118</v>
      </c>
      <c r="F61">
        <v>20070930</v>
      </c>
      <c r="G61">
        <v>2007</v>
      </c>
      <c r="H61" t="s">
        <v>75</v>
      </c>
      <c r="I61">
        <v>0</v>
      </c>
      <c r="J61">
        <v>1100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1.1100000000000001</v>
      </c>
    </row>
    <row r="62" spans="1:20">
      <c r="A62" t="s">
        <v>115</v>
      </c>
      <c r="B62" t="s">
        <v>116</v>
      </c>
      <c r="C62" t="s">
        <v>108</v>
      </c>
      <c r="D62" t="s">
        <v>117</v>
      </c>
      <c r="E62" t="s">
        <v>118</v>
      </c>
      <c r="F62">
        <v>20071231</v>
      </c>
      <c r="G62">
        <v>2007</v>
      </c>
      <c r="H62" t="s">
        <v>76</v>
      </c>
      <c r="I62">
        <v>0</v>
      </c>
      <c r="J62">
        <v>-6688.21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0.26</v>
      </c>
    </row>
    <row r="63" spans="1:20">
      <c r="A63" t="s">
        <v>119</v>
      </c>
      <c r="B63" t="s">
        <v>120</v>
      </c>
      <c r="C63" t="s">
        <v>108</v>
      </c>
      <c r="D63" t="s">
        <v>121</v>
      </c>
      <c r="E63" t="s">
        <v>122</v>
      </c>
      <c r="F63">
        <v>20061231</v>
      </c>
      <c r="G63">
        <v>2006</v>
      </c>
      <c r="H63" t="s">
        <v>76</v>
      </c>
      <c r="I63">
        <v>0</v>
      </c>
      <c r="J63">
        <v>1300263</v>
      </c>
      <c r="K63">
        <v>0</v>
      </c>
      <c r="L63">
        <v>6300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100000</v>
      </c>
      <c r="T63">
        <v>0</v>
      </c>
    </row>
    <row r="64" spans="1:20">
      <c r="A64" t="s">
        <v>119</v>
      </c>
      <c r="B64" t="s">
        <v>120</v>
      </c>
      <c r="C64" t="s">
        <v>108</v>
      </c>
      <c r="D64" t="s">
        <v>121</v>
      </c>
      <c r="E64" t="s">
        <v>122</v>
      </c>
      <c r="F64">
        <v>20070331</v>
      </c>
      <c r="G64">
        <v>2007</v>
      </c>
      <c r="H64" t="s">
        <v>73</v>
      </c>
      <c r="I64">
        <v>0</v>
      </c>
      <c r="J64">
        <v>14675283.800000001</v>
      </c>
      <c r="K64">
        <v>39210.300000000003</v>
      </c>
      <c r="L64">
        <v>95823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1850000</v>
      </c>
      <c r="T64">
        <v>2303.73</v>
      </c>
    </row>
    <row r="65" spans="1:20">
      <c r="A65" t="s">
        <v>119</v>
      </c>
      <c r="B65" t="s">
        <v>120</v>
      </c>
      <c r="C65" t="s">
        <v>108</v>
      </c>
      <c r="D65" t="s">
        <v>121</v>
      </c>
      <c r="E65" t="s">
        <v>122</v>
      </c>
      <c r="F65">
        <v>20070630</v>
      </c>
      <c r="G65">
        <v>2007</v>
      </c>
      <c r="H65" t="s">
        <v>74</v>
      </c>
      <c r="I65">
        <v>0</v>
      </c>
      <c r="J65">
        <v>17351837.48</v>
      </c>
      <c r="K65">
        <v>202835</v>
      </c>
      <c r="L65">
        <v>117035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96749.48</v>
      </c>
    </row>
    <row r="66" spans="1:20">
      <c r="A66" t="s">
        <v>119</v>
      </c>
      <c r="B66" t="s">
        <v>120</v>
      </c>
      <c r="C66" t="s">
        <v>108</v>
      </c>
      <c r="D66" t="s">
        <v>121</v>
      </c>
      <c r="E66" t="s">
        <v>122</v>
      </c>
      <c r="F66">
        <v>20070930</v>
      </c>
      <c r="G66">
        <v>2007</v>
      </c>
      <c r="H66" t="s">
        <v>75</v>
      </c>
      <c r="I66">
        <v>0</v>
      </c>
      <c r="J66">
        <v>11430277.66</v>
      </c>
      <c r="K66">
        <v>221959.55</v>
      </c>
      <c r="L66">
        <v>46833.8</v>
      </c>
      <c r="M66">
        <v>2600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137265.24</v>
      </c>
    </row>
    <row r="67" spans="1:20">
      <c r="A67" t="s">
        <v>119</v>
      </c>
      <c r="B67" t="s">
        <v>120</v>
      </c>
      <c r="C67" t="s">
        <v>108</v>
      </c>
      <c r="D67" t="s">
        <v>121</v>
      </c>
      <c r="E67" t="s">
        <v>122</v>
      </c>
      <c r="F67">
        <v>20071231</v>
      </c>
      <c r="G67">
        <v>2007</v>
      </c>
      <c r="H67" t="s">
        <v>76</v>
      </c>
      <c r="I67">
        <v>0</v>
      </c>
      <c r="J67">
        <v>14031551.66</v>
      </c>
      <c r="K67">
        <v>202553.88</v>
      </c>
      <c r="L67">
        <v>145235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78195.28</v>
      </c>
      <c r="T67">
        <v>130695.08</v>
      </c>
    </row>
    <row r="68" spans="1:20">
      <c r="A68" t="s">
        <v>119</v>
      </c>
      <c r="B68" t="s">
        <v>120</v>
      </c>
      <c r="C68" t="s">
        <v>108</v>
      </c>
      <c r="D68" t="s">
        <v>121</v>
      </c>
      <c r="E68" t="s">
        <v>122</v>
      </c>
      <c r="F68">
        <v>20080131</v>
      </c>
      <c r="G68">
        <v>2008</v>
      </c>
      <c r="H68" t="s">
        <v>77</v>
      </c>
      <c r="I68">
        <v>0</v>
      </c>
      <c r="J68">
        <v>3063781.1</v>
      </c>
      <c r="K68">
        <v>88925</v>
      </c>
      <c r="L68">
        <v>26890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26815</v>
      </c>
    </row>
    <row r="69" spans="1:20">
      <c r="A69" t="s">
        <v>123</v>
      </c>
      <c r="B69" t="s">
        <v>124</v>
      </c>
      <c r="C69" t="s">
        <v>108</v>
      </c>
      <c r="D69" t="s">
        <v>125</v>
      </c>
      <c r="E69" t="s">
        <v>126</v>
      </c>
      <c r="F69">
        <v>20070331</v>
      </c>
      <c r="G69">
        <v>2007</v>
      </c>
      <c r="H69" t="s">
        <v>73</v>
      </c>
      <c r="I69">
        <v>0</v>
      </c>
      <c r="J69">
        <v>527679.92000000004</v>
      </c>
      <c r="K69">
        <v>0</v>
      </c>
      <c r="L69">
        <v>17200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</row>
    <row r="70" spans="1:20">
      <c r="A70" t="s">
        <v>123</v>
      </c>
      <c r="B70" t="s">
        <v>124</v>
      </c>
      <c r="C70" t="s">
        <v>108</v>
      </c>
      <c r="D70" t="s">
        <v>125</v>
      </c>
      <c r="E70" t="s">
        <v>126</v>
      </c>
      <c r="F70">
        <v>20070630</v>
      </c>
      <c r="G70">
        <v>2007</v>
      </c>
      <c r="H70" t="s">
        <v>74</v>
      </c>
      <c r="I70">
        <v>0</v>
      </c>
      <c r="J70">
        <v>747676.09</v>
      </c>
      <c r="K70">
        <v>0</v>
      </c>
      <c r="L70">
        <v>1000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1032.26</v>
      </c>
    </row>
    <row r="71" spans="1:20">
      <c r="A71" t="s">
        <v>123</v>
      </c>
      <c r="B71" t="s">
        <v>124</v>
      </c>
      <c r="C71" t="s">
        <v>108</v>
      </c>
      <c r="D71" t="s">
        <v>125</v>
      </c>
      <c r="E71" t="s">
        <v>126</v>
      </c>
      <c r="F71">
        <v>20070930</v>
      </c>
      <c r="G71">
        <v>2007</v>
      </c>
      <c r="H71" t="s">
        <v>75</v>
      </c>
      <c r="I71">
        <v>0</v>
      </c>
      <c r="J71">
        <v>1029061.58</v>
      </c>
      <c r="K71">
        <v>1100</v>
      </c>
      <c r="L71">
        <v>9773.74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1645.81</v>
      </c>
    </row>
    <row r="72" spans="1:20">
      <c r="A72" t="s">
        <v>123</v>
      </c>
      <c r="B72" t="s">
        <v>124</v>
      </c>
      <c r="C72" t="s">
        <v>108</v>
      </c>
      <c r="D72" t="s">
        <v>125</v>
      </c>
      <c r="E72" t="s">
        <v>126</v>
      </c>
      <c r="F72">
        <v>20071231</v>
      </c>
      <c r="G72">
        <v>2007</v>
      </c>
      <c r="H72" t="s">
        <v>76</v>
      </c>
      <c r="I72">
        <v>0</v>
      </c>
      <c r="J72">
        <v>6625134.21</v>
      </c>
      <c r="K72">
        <v>9893.8700000000008</v>
      </c>
      <c r="L72">
        <v>18819.150000000001</v>
      </c>
      <c r="M72">
        <v>5000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9370.9</v>
      </c>
    </row>
    <row r="73" spans="1:20">
      <c r="A73" t="s">
        <v>123</v>
      </c>
      <c r="B73" t="s">
        <v>124</v>
      </c>
      <c r="C73" t="s">
        <v>108</v>
      </c>
      <c r="D73" t="s">
        <v>125</v>
      </c>
      <c r="E73" t="s">
        <v>126</v>
      </c>
      <c r="F73">
        <v>20080131</v>
      </c>
      <c r="G73">
        <v>2008</v>
      </c>
      <c r="H73" t="s">
        <v>77</v>
      </c>
      <c r="I73">
        <v>0</v>
      </c>
      <c r="J73">
        <v>3978512.18</v>
      </c>
      <c r="K73">
        <v>12550</v>
      </c>
      <c r="L73">
        <v>9231.5400000000009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926.61</v>
      </c>
    </row>
    <row r="74" spans="1:20">
      <c r="A74" t="s">
        <v>127</v>
      </c>
      <c r="B74" t="s">
        <v>128</v>
      </c>
      <c r="C74" t="s">
        <v>108</v>
      </c>
      <c r="D74" t="s">
        <v>129</v>
      </c>
      <c r="E74" t="s">
        <v>130</v>
      </c>
      <c r="F74">
        <v>20070331</v>
      </c>
      <c r="G74">
        <v>2007</v>
      </c>
      <c r="H74" t="s">
        <v>73</v>
      </c>
      <c r="I74">
        <v>0</v>
      </c>
      <c r="J74">
        <v>472151.08</v>
      </c>
      <c r="K74">
        <v>2550</v>
      </c>
      <c r="L74">
        <v>30273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36000</v>
      </c>
      <c r="T74">
        <v>0</v>
      </c>
    </row>
    <row r="75" spans="1:20">
      <c r="A75" t="s">
        <v>127</v>
      </c>
      <c r="B75" t="s">
        <v>128</v>
      </c>
      <c r="C75" t="s">
        <v>108</v>
      </c>
      <c r="D75" t="s">
        <v>129</v>
      </c>
      <c r="E75" t="s">
        <v>130</v>
      </c>
      <c r="F75">
        <v>20070630</v>
      </c>
      <c r="G75">
        <v>2007</v>
      </c>
      <c r="H75" t="s">
        <v>74</v>
      </c>
      <c r="I75">
        <v>0</v>
      </c>
      <c r="J75">
        <v>797857.68</v>
      </c>
      <c r="K75">
        <v>3735</v>
      </c>
      <c r="L75">
        <v>10000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</row>
    <row r="76" spans="1:20">
      <c r="A76" t="s">
        <v>127</v>
      </c>
      <c r="B76" t="s">
        <v>128</v>
      </c>
      <c r="C76" t="s">
        <v>108</v>
      </c>
      <c r="D76" t="s">
        <v>129</v>
      </c>
      <c r="E76" t="s">
        <v>130</v>
      </c>
      <c r="F76">
        <v>20070930</v>
      </c>
      <c r="G76">
        <v>2007</v>
      </c>
      <c r="H76" t="s">
        <v>75</v>
      </c>
      <c r="I76">
        <v>0</v>
      </c>
      <c r="J76">
        <v>486356.98</v>
      </c>
      <c r="K76">
        <v>3220</v>
      </c>
      <c r="L76">
        <v>0</v>
      </c>
      <c r="M76">
        <v>0</v>
      </c>
      <c r="N76">
        <v>0</v>
      </c>
      <c r="O76">
        <v>50000</v>
      </c>
      <c r="P76">
        <v>0</v>
      </c>
      <c r="Q76">
        <v>0</v>
      </c>
      <c r="R76">
        <v>0</v>
      </c>
      <c r="S76">
        <v>0</v>
      </c>
      <c r="T76">
        <v>0</v>
      </c>
    </row>
    <row r="77" spans="1:20">
      <c r="A77" t="s">
        <v>127</v>
      </c>
      <c r="B77" t="s">
        <v>128</v>
      </c>
      <c r="C77" t="s">
        <v>108</v>
      </c>
      <c r="D77" t="s">
        <v>129</v>
      </c>
      <c r="E77" t="s">
        <v>130</v>
      </c>
      <c r="F77">
        <v>20071231</v>
      </c>
      <c r="G77">
        <v>2007</v>
      </c>
      <c r="H77" t="s">
        <v>76</v>
      </c>
      <c r="I77">
        <v>0</v>
      </c>
      <c r="J77">
        <v>523924.66</v>
      </c>
      <c r="K77">
        <v>9200</v>
      </c>
      <c r="L77">
        <v>1000</v>
      </c>
      <c r="M77">
        <v>0</v>
      </c>
      <c r="N77">
        <v>0</v>
      </c>
      <c r="O77">
        <v>0</v>
      </c>
      <c r="P77">
        <v>0</v>
      </c>
      <c r="Q77">
        <v>80000</v>
      </c>
      <c r="R77">
        <v>0</v>
      </c>
      <c r="S77">
        <v>0</v>
      </c>
      <c r="T77">
        <v>0</v>
      </c>
    </row>
    <row r="78" spans="1:20">
      <c r="A78" t="s">
        <v>127</v>
      </c>
      <c r="B78" t="s">
        <v>128</v>
      </c>
      <c r="C78" t="s">
        <v>108</v>
      </c>
      <c r="D78" t="s">
        <v>129</v>
      </c>
      <c r="E78" t="s">
        <v>130</v>
      </c>
      <c r="F78">
        <v>20080131</v>
      </c>
      <c r="G78">
        <v>2008</v>
      </c>
      <c r="H78" t="s">
        <v>77</v>
      </c>
      <c r="I78">
        <v>0</v>
      </c>
      <c r="J78">
        <v>89048.1</v>
      </c>
      <c r="K78">
        <v>5720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84.93</v>
      </c>
      <c r="S78">
        <v>0</v>
      </c>
      <c r="T78">
        <v>0</v>
      </c>
    </row>
    <row r="79" spans="1:20">
      <c r="A79" t="s">
        <v>131</v>
      </c>
      <c r="B79" t="s">
        <v>132</v>
      </c>
      <c r="C79" t="s">
        <v>108</v>
      </c>
      <c r="D79" t="s">
        <v>133</v>
      </c>
      <c r="E79" t="s">
        <v>134</v>
      </c>
      <c r="F79">
        <v>20061231</v>
      </c>
      <c r="G79">
        <v>2006</v>
      </c>
      <c r="H79" t="s">
        <v>76</v>
      </c>
      <c r="I79">
        <v>0</v>
      </c>
      <c r="J79">
        <v>650385.80000000005</v>
      </c>
      <c r="K79">
        <v>1100</v>
      </c>
      <c r="L79">
        <v>10000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1050001.6100000001</v>
      </c>
      <c r="T79">
        <v>577.16999999999996</v>
      </c>
    </row>
    <row r="80" spans="1:20">
      <c r="A80" t="s">
        <v>131</v>
      </c>
      <c r="B80" t="s">
        <v>132</v>
      </c>
      <c r="C80" t="s">
        <v>108</v>
      </c>
      <c r="D80" t="s">
        <v>133</v>
      </c>
      <c r="E80" t="s">
        <v>134</v>
      </c>
      <c r="F80">
        <v>20070331</v>
      </c>
      <c r="G80">
        <v>2007</v>
      </c>
      <c r="H80" t="s">
        <v>73</v>
      </c>
      <c r="I80">
        <v>0</v>
      </c>
      <c r="J80">
        <v>12721497.5</v>
      </c>
      <c r="K80">
        <v>22860</v>
      </c>
      <c r="L80">
        <v>298198</v>
      </c>
      <c r="M80">
        <v>4200</v>
      </c>
      <c r="N80">
        <v>0</v>
      </c>
      <c r="O80">
        <v>0</v>
      </c>
      <c r="P80">
        <v>0</v>
      </c>
      <c r="Q80">
        <v>0</v>
      </c>
      <c r="R80">
        <v>0</v>
      </c>
      <c r="S80">
        <v>6000</v>
      </c>
      <c r="T80">
        <v>2794.56</v>
      </c>
    </row>
    <row r="81" spans="1:20">
      <c r="A81" t="s">
        <v>131</v>
      </c>
      <c r="B81" t="s">
        <v>132</v>
      </c>
      <c r="C81" t="s">
        <v>108</v>
      </c>
      <c r="D81" t="s">
        <v>133</v>
      </c>
      <c r="E81" t="s">
        <v>134</v>
      </c>
      <c r="F81">
        <v>20070630</v>
      </c>
      <c r="G81">
        <v>2007</v>
      </c>
      <c r="H81" t="s">
        <v>74</v>
      </c>
      <c r="I81">
        <v>0</v>
      </c>
      <c r="J81">
        <v>11166632.43</v>
      </c>
      <c r="K81">
        <v>72150</v>
      </c>
      <c r="L81">
        <v>99713.85</v>
      </c>
      <c r="M81">
        <v>6400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9541.8799999999992</v>
      </c>
    </row>
    <row r="82" spans="1:20">
      <c r="A82" t="s">
        <v>131</v>
      </c>
      <c r="B82" t="s">
        <v>132</v>
      </c>
      <c r="C82" t="s">
        <v>108</v>
      </c>
      <c r="D82" t="s">
        <v>133</v>
      </c>
      <c r="E82" t="s">
        <v>134</v>
      </c>
      <c r="F82">
        <v>20070930</v>
      </c>
      <c r="G82">
        <v>2007</v>
      </c>
      <c r="H82" t="s">
        <v>75</v>
      </c>
      <c r="I82">
        <v>0</v>
      </c>
      <c r="J82">
        <v>5641744.8200000003</v>
      </c>
      <c r="K82">
        <v>228786</v>
      </c>
      <c r="L82">
        <v>53895</v>
      </c>
      <c r="M82">
        <v>2450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12395.71</v>
      </c>
    </row>
    <row r="83" spans="1:20">
      <c r="A83" t="s">
        <v>131</v>
      </c>
      <c r="B83" t="s">
        <v>132</v>
      </c>
      <c r="C83" t="s">
        <v>108</v>
      </c>
      <c r="D83" t="s">
        <v>133</v>
      </c>
      <c r="E83" t="s">
        <v>134</v>
      </c>
      <c r="F83">
        <v>20071231</v>
      </c>
      <c r="G83">
        <v>2007</v>
      </c>
      <c r="H83" t="s">
        <v>76</v>
      </c>
      <c r="I83">
        <v>0</v>
      </c>
      <c r="J83">
        <v>6781807.1299999999</v>
      </c>
      <c r="K83">
        <v>106643.76</v>
      </c>
      <c r="L83">
        <v>54265</v>
      </c>
      <c r="M83">
        <v>0</v>
      </c>
      <c r="N83">
        <v>0</v>
      </c>
      <c r="O83">
        <v>0</v>
      </c>
      <c r="P83">
        <v>0</v>
      </c>
      <c r="Q83">
        <v>2971697.2</v>
      </c>
      <c r="R83">
        <v>0</v>
      </c>
      <c r="S83">
        <v>0</v>
      </c>
      <c r="T83">
        <v>13120.32</v>
      </c>
    </row>
    <row r="84" spans="1:20">
      <c r="A84" t="s">
        <v>131</v>
      </c>
      <c r="B84" t="s">
        <v>132</v>
      </c>
      <c r="C84" t="s">
        <v>108</v>
      </c>
      <c r="D84" t="s">
        <v>133</v>
      </c>
      <c r="E84" t="s">
        <v>134</v>
      </c>
      <c r="F84">
        <v>20080131</v>
      </c>
      <c r="G84">
        <v>2008</v>
      </c>
      <c r="H84" t="s">
        <v>77</v>
      </c>
      <c r="I84">
        <v>0</v>
      </c>
      <c r="J84">
        <v>11653643.17</v>
      </c>
      <c r="K84">
        <v>65899</v>
      </c>
      <c r="L84">
        <v>76402</v>
      </c>
      <c r="M84">
        <v>0</v>
      </c>
      <c r="N84">
        <v>0</v>
      </c>
      <c r="O84">
        <v>0</v>
      </c>
      <c r="P84">
        <v>0</v>
      </c>
      <c r="Q84">
        <v>950000</v>
      </c>
      <c r="R84">
        <v>0</v>
      </c>
      <c r="S84">
        <v>0</v>
      </c>
      <c r="T84">
        <v>761.45</v>
      </c>
    </row>
    <row r="85" spans="1:20">
      <c r="A85" t="s">
        <v>135</v>
      </c>
      <c r="B85" t="s">
        <v>136</v>
      </c>
      <c r="C85" t="s">
        <v>108</v>
      </c>
      <c r="D85" t="s">
        <v>137</v>
      </c>
      <c r="E85" t="s">
        <v>138</v>
      </c>
      <c r="F85">
        <v>20070331</v>
      </c>
      <c r="G85">
        <v>2007</v>
      </c>
      <c r="H85" t="s">
        <v>73</v>
      </c>
      <c r="I85">
        <v>0</v>
      </c>
      <c r="J85">
        <v>638489.16</v>
      </c>
      <c r="K85">
        <v>100</v>
      </c>
      <c r="L85">
        <v>2054.84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</row>
    <row r="86" spans="1:20">
      <c r="A86" t="s">
        <v>135</v>
      </c>
      <c r="B86" t="s">
        <v>136</v>
      </c>
      <c r="C86" t="s">
        <v>108</v>
      </c>
      <c r="D86" t="s">
        <v>137</v>
      </c>
      <c r="E86" t="s">
        <v>138</v>
      </c>
      <c r="F86">
        <v>20070630</v>
      </c>
      <c r="G86">
        <v>2007</v>
      </c>
      <c r="H86" t="s">
        <v>74</v>
      </c>
      <c r="I86">
        <v>0</v>
      </c>
      <c r="J86">
        <v>2364328.41</v>
      </c>
      <c r="K86">
        <v>8925</v>
      </c>
      <c r="L86">
        <v>2019.2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3105.34</v>
      </c>
    </row>
    <row r="87" spans="1:20">
      <c r="A87" t="s">
        <v>135</v>
      </c>
      <c r="B87" t="s">
        <v>136</v>
      </c>
      <c r="C87" t="s">
        <v>108</v>
      </c>
      <c r="D87" t="s">
        <v>137</v>
      </c>
      <c r="E87" t="s">
        <v>138</v>
      </c>
      <c r="F87">
        <v>20070930</v>
      </c>
      <c r="G87">
        <v>2007</v>
      </c>
      <c r="H87" t="s">
        <v>75</v>
      </c>
      <c r="I87">
        <v>0</v>
      </c>
      <c r="J87">
        <v>5226602.41</v>
      </c>
      <c r="K87">
        <v>30847.15</v>
      </c>
      <c r="L87">
        <v>6725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24532.76</v>
      </c>
    </row>
    <row r="88" spans="1:20">
      <c r="A88" t="s">
        <v>135</v>
      </c>
      <c r="B88" t="s">
        <v>136</v>
      </c>
      <c r="C88" t="s">
        <v>108</v>
      </c>
      <c r="D88" t="s">
        <v>137</v>
      </c>
      <c r="E88" t="s">
        <v>138</v>
      </c>
      <c r="F88">
        <v>20071231</v>
      </c>
      <c r="G88">
        <v>2007</v>
      </c>
      <c r="H88" t="s">
        <v>76</v>
      </c>
      <c r="I88">
        <v>0</v>
      </c>
      <c r="J88">
        <v>19955485.789999999</v>
      </c>
      <c r="K88">
        <v>44804.84</v>
      </c>
      <c r="L88">
        <v>6825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26808.07</v>
      </c>
    </row>
    <row r="89" spans="1:20">
      <c r="A89" t="s">
        <v>135</v>
      </c>
      <c r="B89" t="s">
        <v>136</v>
      </c>
      <c r="C89" t="s">
        <v>108</v>
      </c>
      <c r="D89" t="s">
        <v>137</v>
      </c>
      <c r="E89" t="s">
        <v>138</v>
      </c>
      <c r="F89">
        <v>20080131</v>
      </c>
      <c r="G89">
        <v>2008</v>
      </c>
      <c r="H89" t="s">
        <v>77</v>
      </c>
      <c r="I89">
        <v>0</v>
      </c>
      <c r="J89">
        <v>4415492.4400000004</v>
      </c>
      <c r="K89">
        <v>10335.5</v>
      </c>
      <c r="L89">
        <v>578.27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5818.63</v>
      </c>
    </row>
    <row r="90" spans="1:20">
      <c r="A90" t="s">
        <v>139</v>
      </c>
      <c r="B90" t="s">
        <v>140</v>
      </c>
      <c r="C90" t="s">
        <v>108</v>
      </c>
      <c r="D90" t="s">
        <v>141</v>
      </c>
      <c r="E90" t="s">
        <v>142</v>
      </c>
      <c r="F90">
        <v>20070331</v>
      </c>
      <c r="G90">
        <v>2007</v>
      </c>
      <c r="H90" t="s">
        <v>73</v>
      </c>
      <c r="I90">
        <v>0</v>
      </c>
      <c r="J90">
        <v>20839638.23</v>
      </c>
      <c r="K90">
        <v>245539.18</v>
      </c>
      <c r="L90">
        <v>140850</v>
      </c>
      <c r="M90">
        <v>100</v>
      </c>
      <c r="N90">
        <v>2300</v>
      </c>
      <c r="O90">
        <v>2350000</v>
      </c>
      <c r="P90">
        <v>0</v>
      </c>
      <c r="Q90">
        <v>0</v>
      </c>
      <c r="R90">
        <v>0</v>
      </c>
      <c r="S90">
        <v>0</v>
      </c>
      <c r="T90">
        <v>2426.0100000000002</v>
      </c>
    </row>
    <row r="91" spans="1:20">
      <c r="A91" t="s">
        <v>139</v>
      </c>
      <c r="B91" t="s">
        <v>140</v>
      </c>
      <c r="C91" t="s">
        <v>108</v>
      </c>
      <c r="D91" t="s">
        <v>141</v>
      </c>
      <c r="E91" t="s">
        <v>142</v>
      </c>
      <c r="F91">
        <v>20070630</v>
      </c>
      <c r="G91">
        <v>2007</v>
      </c>
      <c r="H91" t="s">
        <v>74</v>
      </c>
      <c r="I91">
        <v>0</v>
      </c>
      <c r="J91">
        <v>13917800.57</v>
      </c>
      <c r="K91">
        <v>268235.59000000003</v>
      </c>
      <c r="L91">
        <v>82150</v>
      </c>
      <c r="M91">
        <v>0</v>
      </c>
      <c r="N91">
        <v>61435.66</v>
      </c>
      <c r="O91">
        <v>6500000</v>
      </c>
      <c r="P91">
        <v>0</v>
      </c>
      <c r="Q91">
        <v>0</v>
      </c>
      <c r="R91">
        <v>0</v>
      </c>
      <c r="S91">
        <v>20159.89</v>
      </c>
      <c r="T91">
        <v>58706.47</v>
      </c>
    </row>
    <row r="92" spans="1:20">
      <c r="A92" t="s">
        <v>139</v>
      </c>
      <c r="B92" t="s">
        <v>140</v>
      </c>
      <c r="C92" t="s">
        <v>108</v>
      </c>
      <c r="D92" t="s">
        <v>141</v>
      </c>
      <c r="E92" t="s">
        <v>142</v>
      </c>
      <c r="F92">
        <v>20070930</v>
      </c>
      <c r="G92">
        <v>2007</v>
      </c>
      <c r="H92" t="s">
        <v>75</v>
      </c>
      <c r="I92">
        <v>0</v>
      </c>
      <c r="J92">
        <v>9727578.1600000001</v>
      </c>
      <c r="K92">
        <v>267709.33</v>
      </c>
      <c r="L92">
        <v>75700</v>
      </c>
      <c r="M92">
        <v>2300</v>
      </c>
      <c r="N92">
        <v>0</v>
      </c>
      <c r="O92">
        <v>8500000</v>
      </c>
      <c r="P92">
        <v>0</v>
      </c>
      <c r="Q92">
        <v>0</v>
      </c>
      <c r="R92">
        <v>0</v>
      </c>
      <c r="S92">
        <v>0</v>
      </c>
      <c r="T92">
        <v>76391.850000000006</v>
      </c>
    </row>
    <row r="93" spans="1:20">
      <c r="A93" t="s">
        <v>139</v>
      </c>
      <c r="B93" t="s">
        <v>140</v>
      </c>
      <c r="C93" t="s">
        <v>108</v>
      </c>
      <c r="D93" t="s">
        <v>141</v>
      </c>
      <c r="E93" t="s">
        <v>142</v>
      </c>
      <c r="F93">
        <v>20071231</v>
      </c>
      <c r="G93">
        <v>2007</v>
      </c>
      <c r="H93" t="s">
        <v>76</v>
      </c>
      <c r="I93">
        <v>0</v>
      </c>
      <c r="J93">
        <v>9027461.0999999996</v>
      </c>
      <c r="K93">
        <v>184874.11</v>
      </c>
      <c r="L93">
        <v>40550</v>
      </c>
      <c r="M93">
        <v>3500</v>
      </c>
      <c r="N93">
        <v>0</v>
      </c>
      <c r="O93">
        <v>18000000</v>
      </c>
      <c r="P93">
        <v>0</v>
      </c>
      <c r="Q93">
        <v>0</v>
      </c>
      <c r="R93">
        <v>0</v>
      </c>
      <c r="S93">
        <v>0</v>
      </c>
      <c r="T93">
        <v>48795.82</v>
      </c>
    </row>
    <row r="94" spans="1:20">
      <c r="A94" t="s">
        <v>139</v>
      </c>
      <c r="B94" t="s">
        <v>140</v>
      </c>
      <c r="C94" t="s">
        <v>108</v>
      </c>
      <c r="D94" t="s">
        <v>141</v>
      </c>
      <c r="E94" t="s">
        <v>142</v>
      </c>
      <c r="F94">
        <v>20080131</v>
      </c>
      <c r="G94">
        <v>2008</v>
      </c>
      <c r="H94" t="s">
        <v>77</v>
      </c>
      <c r="I94">
        <v>0</v>
      </c>
      <c r="J94">
        <v>9642643.6300000008</v>
      </c>
      <c r="K94">
        <v>30515</v>
      </c>
      <c r="L94">
        <v>23902</v>
      </c>
      <c r="M94">
        <v>0</v>
      </c>
      <c r="N94">
        <v>0</v>
      </c>
      <c r="O94">
        <v>6950000</v>
      </c>
      <c r="P94">
        <v>0</v>
      </c>
      <c r="Q94">
        <v>0</v>
      </c>
      <c r="R94">
        <v>0</v>
      </c>
      <c r="S94">
        <v>0</v>
      </c>
      <c r="T94">
        <v>15546.98</v>
      </c>
    </row>
    <row r="95" spans="1:20">
      <c r="A95" t="s">
        <v>143</v>
      </c>
      <c r="B95" t="s">
        <v>144</v>
      </c>
      <c r="C95" t="s">
        <v>108</v>
      </c>
      <c r="D95" t="s">
        <v>145</v>
      </c>
      <c r="E95" t="s">
        <v>146</v>
      </c>
      <c r="F95">
        <v>20061231</v>
      </c>
      <c r="G95">
        <v>2006</v>
      </c>
      <c r="H95" t="s">
        <v>76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30000</v>
      </c>
      <c r="T95">
        <v>0</v>
      </c>
    </row>
    <row r="96" spans="1:20">
      <c r="A96" t="s">
        <v>143</v>
      </c>
      <c r="B96" t="s">
        <v>144</v>
      </c>
      <c r="C96" t="s">
        <v>108</v>
      </c>
      <c r="D96" t="s">
        <v>145</v>
      </c>
      <c r="E96" t="s">
        <v>146</v>
      </c>
      <c r="F96">
        <v>20070331</v>
      </c>
      <c r="G96">
        <v>2007</v>
      </c>
      <c r="H96" t="s">
        <v>73</v>
      </c>
      <c r="I96">
        <v>0</v>
      </c>
      <c r="J96">
        <v>1233715.96</v>
      </c>
      <c r="K96">
        <v>0</v>
      </c>
      <c r="L96">
        <v>5500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70000</v>
      </c>
      <c r="T96">
        <v>336.03</v>
      </c>
    </row>
    <row r="97" spans="1:20">
      <c r="A97" t="s">
        <v>143</v>
      </c>
      <c r="B97" t="s">
        <v>144</v>
      </c>
      <c r="C97" t="s">
        <v>108</v>
      </c>
      <c r="D97" t="s">
        <v>145</v>
      </c>
      <c r="E97" t="s">
        <v>146</v>
      </c>
      <c r="F97">
        <v>20070630</v>
      </c>
      <c r="G97">
        <v>2007</v>
      </c>
      <c r="H97" t="s">
        <v>74</v>
      </c>
      <c r="I97">
        <v>0</v>
      </c>
      <c r="J97">
        <v>1453425.69</v>
      </c>
      <c r="K97">
        <v>0</v>
      </c>
      <c r="L97">
        <v>525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581.21</v>
      </c>
    </row>
    <row r="98" spans="1:20">
      <c r="A98" t="s">
        <v>143</v>
      </c>
      <c r="B98" t="s">
        <v>144</v>
      </c>
      <c r="C98" t="s">
        <v>108</v>
      </c>
      <c r="D98" t="s">
        <v>145</v>
      </c>
      <c r="E98" t="s">
        <v>146</v>
      </c>
      <c r="F98">
        <v>20070930</v>
      </c>
      <c r="G98">
        <v>2007</v>
      </c>
      <c r="H98" t="s">
        <v>75</v>
      </c>
      <c r="I98">
        <v>0</v>
      </c>
      <c r="J98">
        <v>765740.38</v>
      </c>
      <c r="K98">
        <v>8400</v>
      </c>
      <c r="L98">
        <v>1500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614.91999999999996</v>
      </c>
    </row>
    <row r="99" spans="1:20">
      <c r="A99" t="s">
        <v>143</v>
      </c>
      <c r="B99" t="s">
        <v>144</v>
      </c>
      <c r="C99" t="s">
        <v>108</v>
      </c>
      <c r="D99" t="s">
        <v>145</v>
      </c>
      <c r="E99" t="s">
        <v>146</v>
      </c>
      <c r="F99">
        <v>20071231</v>
      </c>
      <c r="G99">
        <v>2007</v>
      </c>
      <c r="H99" t="s">
        <v>76</v>
      </c>
      <c r="I99">
        <v>0</v>
      </c>
      <c r="J99">
        <v>570771.78</v>
      </c>
      <c r="K99">
        <v>19300</v>
      </c>
      <c r="L99">
        <v>0</v>
      </c>
      <c r="M99">
        <v>0</v>
      </c>
      <c r="N99">
        <v>0</v>
      </c>
      <c r="O99">
        <v>0</v>
      </c>
      <c r="P99">
        <v>0</v>
      </c>
      <c r="Q99">
        <v>2002611</v>
      </c>
      <c r="R99">
        <v>72000</v>
      </c>
      <c r="S99">
        <v>0</v>
      </c>
      <c r="T99">
        <v>7231.82</v>
      </c>
    </row>
    <row r="100" spans="1:20">
      <c r="A100" t="s">
        <v>143</v>
      </c>
      <c r="B100" t="s">
        <v>144</v>
      </c>
      <c r="C100" t="s">
        <v>108</v>
      </c>
      <c r="D100" t="s">
        <v>145</v>
      </c>
      <c r="E100" t="s">
        <v>146</v>
      </c>
      <c r="F100">
        <v>20080131</v>
      </c>
      <c r="G100">
        <v>2008</v>
      </c>
      <c r="H100" t="s">
        <v>77</v>
      </c>
      <c r="I100">
        <v>0</v>
      </c>
      <c r="J100">
        <v>4179</v>
      </c>
      <c r="K100">
        <v>1725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5765.41</v>
      </c>
    </row>
    <row r="101" spans="1:20">
      <c r="A101" t="s">
        <v>147</v>
      </c>
      <c r="B101" t="s">
        <v>148</v>
      </c>
      <c r="C101" t="s">
        <v>108</v>
      </c>
      <c r="D101" t="s">
        <v>149</v>
      </c>
      <c r="E101" t="s">
        <v>150</v>
      </c>
      <c r="F101">
        <v>20070930</v>
      </c>
      <c r="G101">
        <v>2007</v>
      </c>
      <c r="H101" t="s">
        <v>75</v>
      </c>
      <c r="I101">
        <v>0</v>
      </c>
      <c r="J101">
        <v>12710047.83</v>
      </c>
      <c r="K101">
        <v>97480</v>
      </c>
      <c r="L101">
        <v>105425.02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10201.969999999999</v>
      </c>
    </row>
    <row r="102" spans="1:20">
      <c r="A102" t="s">
        <v>147</v>
      </c>
      <c r="B102" t="s">
        <v>148</v>
      </c>
      <c r="C102" t="s">
        <v>108</v>
      </c>
      <c r="D102" t="s">
        <v>149</v>
      </c>
      <c r="E102" t="s">
        <v>150</v>
      </c>
      <c r="F102">
        <v>20071231</v>
      </c>
      <c r="G102">
        <v>2007</v>
      </c>
      <c r="H102" t="s">
        <v>76</v>
      </c>
      <c r="I102">
        <v>0</v>
      </c>
      <c r="J102">
        <v>8861403.9399999995</v>
      </c>
      <c r="K102">
        <v>77977</v>
      </c>
      <c r="L102">
        <v>63880</v>
      </c>
      <c r="M102">
        <v>1000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30774.880000000001</v>
      </c>
    </row>
    <row r="103" spans="1:20">
      <c r="A103" t="s">
        <v>147</v>
      </c>
      <c r="B103" t="s">
        <v>148</v>
      </c>
      <c r="C103" t="s">
        <v>108</v>
      </c>
      <c r="D103" t="s">
        <v>149</v>
      </c>
      <c r="E103" t="s">
        <v>150</v>
      </c>
      <c r="F103">
        <v>20080131</v>
      </c>
      <c r="G103">
        <v>2008</v>
      </c>
      <c r="H103" t="s">
        <v>77</v>
      </c>
      <c r="I103">
        <v>0</v>
      </c>
      <c r="J103">
        <v>2047122.81</v>
      </c>
      <c r="K103">
        <v>19242</v>
      </c>
      <c r="L103">
        <v>7050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4204.09</v>
      </c>
    </row>
    <row r="104" spans="1:20">
      <c r="A104" t="s">
        <v>151</v>
      </c>
      <c r="B104" t="s">
        <v>152</v>
      </c>
      <c r="C104" t="s">
        <v>108</v>
      </c>
      <c r="D104" t="s">
        <v>153</v>
      </c>
      <c r="E104" t="s">
        <v>154</v>
      </c>
      <c r="F104">
        <v>20061231</v>
      </c>
      <c r="G104">
        <v>2006</v>
      </c>
      <c r="H104" t="s">
        <v>76</v>
      </c>
      <c r="I104">
        <v>0</v>
      </c>
      <c r="J104">
        <v>500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</row>
    <row r="105" spans="1:20">
      <c r="A105" t="s">
        <v>151</v>
      </c>
      <c r="B105" t="s">
        <v>152</v>
      </c>
      <c r="C105" t="s">
        <v>108</v>
      </c>
      <c r="D105" t="s">
        <v>153</v>
      </c>
      <c r="E105" t="s">
        <v>154</v>
      </c>
      <c r="F105">
        <v>20070331</v>
      </c>
      <c r="G105">
        <v>2007</v>
      </c>
      <c r="H105" t="s">
        <v>73</v>
      </c>
      <c r="I105">
        <v>0</v>
      </c>
      <c r="J105">
        <v>316228.08</v>
      </c>
      <c r="K105">
        <v>92.23</v>
      </c>
      <c r="L105">
        <v>1000</v>
      </c>
      <c r="M105">
        <v>0</v>
      </c>
      <c r="N105">
        <v>9615</v>
      </c>
      <c r="O105">
        <v>75000</v>
      </c>
      <c r="P105">
        <v>0</v>
      </c>
      <c r="Q105">
        <v>0</v>
      </c>
      <c r="R105">
        <v>0</v>
      </c>
      <c r="S105">
        <v>0</v>
      </c>
      <c r="T105">
        <v>0</v>
      </c>
    </row>
    <row r="106" spans="1:20">
      <c r="A106" t="s">
        <v>151</v>
      </c>
      <c r="B106" t="s">
        <v>152</v>
      </c>
      <c r="C106" t="s">
        <v>108</v>
      </c>
      <c r="D106" t="s">
        <v>153</v>
      </c>
      <c r="E106" t="s">
        <v>154</v>
      </c>
      <c r="F106">
        <v>20070630</v>
      </c>
      <c r="G106">
        <v>2007</v>
      </c>
      <c r="H106" t="s">
        <v>74</v>
      </c>
      <c r="I106">
        <v>0</v>
      </c>
      <c r="J106">
        <v>440279.96</v>
      </c>
      <c r="K106">
        <v>2301</v>
      </c>
      <c r="L106">
        <v>7799</v>
      </c>
      <c r="M106">
        <v>0</v>
      </c>
      <c r="N106">
        <v>13189</v>
      </c>
      <c r="O106">
        <v>25000</v>
      </c>
      <c r="P106">
        <v>0</v>
      </c>
      <c r="Q106">
        <v>0</v>
      </c>
      <c r="R106">
        <v>0</v>
      </c>
      <c r="S106">
        <v>0</v>
      </c>
      <c r="T106">
        <v>0</v>
      </c>
    </row>
    <row r="107" spans="1:20">
      <c r="A107" t="s">
        <v>151</v>
      </c>
      <c r="B107" t="s">
        <v>152</v>
      </c>
      <c r="C107" t="s">
        <v>108</v>
      </c>
      <c r="D107" t="s">
        <v>153</v>
      </c>
      <c r="E107" t="s">
        <v>154</v>
      </c>
      <c r="F107">
        <v>20070930</v>
      </c>
      <c r="G107">
        <v>2007</v>
      </c>
      <c r="H107" t="s">
        <v>75</v>
      </c>
      <c r="I107">
        <v>0</v>
      </c>
      <c r="J107">
        <v>186818.27</v>
      </c>
      <c r="K107">
        <v>7900</v>
      </c>
      <c r="L107">
        <v>1200</v>
      </c>
      <c r="M107">
        <v>0</v>
      </c>
      <c r="N107">
        <v>15606.26</v>
      </c>
      <c r="O107">
        <v>67500</v>
      </c>
      <c r="P107">
        <v>0</v>
      </c>
      <c r="Q107">
        <v>0</v>
      </c>
      <c r="R107">
        <v>0</v>
      </c>
      <c r="S107">
        <v>0</v>
      </c>
      <c r="T107">
        <v>300</v>
      </c>
    </row>
    <row r="108" spans="1:20">
      <c r="A108" t="s">
        <v>151</v>
      </c>
      <c r="B108" t="s">
        <v>152</v>
      </c>
      <c r="C108" t="s">
        <v>108</v>
      </c>
      <c r="D108" t="s">
        <v>153</v>
      </c>
      <c r="E108" t="s">
        <v>154</v>
      </c>
      <c r="F108">
        <v>20071231</v>
      </c>
      <c r="G108">
        <v>2007</v>
      </c>
      <c r="H108" t="s">
        <v>76</v>
      </c>
      <c r="I108">
        <v>0</v>
      </c>
      <c r="J108">
        <v>32581</v>
      </c>
      <c r="K108">
        <v>0</v>
      </c>
      <c r="L108">
        <v>175.18</v>
      </c>
      <c r="M108">
        <v>0</v>
      </c>
      <c r="N108">
        <v>0</v>
      </c>
      <c r="O108">
        <v>28500</v>
      </c>
      <c r="P108">
        <v>0</v>
      </c>
      <c r="Q108">
        <v>0</v>
      </c>
      <c r="R108">
        <v>0</v>
      </c>
      <c r="S108">
        <v>0</v>
      </c>
      <c r="T108">
        <v>697.5</v>
      </c>
    </row>
    <row r="109" spans="1:20">
      <c r="A109" t="s">
        <v>151</v>
      </c>
      <c r="B109" t="s">
        <v>152</v>
      </c>
      <c r="C109" t="s">
        <v>108</v>
      </c>
      <c r="D109" t="s">
        <v>153</v>
      </c>
      <c r="E109" t="s">
        <v>154</v>
      </c>
      <c r="F109">
        <v>20080131</v>
      </c>
      <c r="G109">
        <v>2008</v>
      </c>
      <c r="H109" t="s">
        <v>77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release</vt:lpstr>
      <vt:lpstr>summary</vt:lpstr>
      <vt:lpstr>by report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win7admn</cp:lastModifiedBy>
  <cp:lastPrinted>2012-01-30T16:57:41Z</cp:lastPrinted>
  <dcterms:created xsi:type="dcterms:W3CDTF">2012-01-29T21:52:47Z</dcterms:created>
  <dcterms:modified xsi:type="dcterms:W3CDTF">2014-06-06T16:10:02Z</dcterms:modified>
</cp:coreProperties>
</file>