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05" windowWidth="15480" windowHeight="11535"/>
  </bookViews>
  <sheets>
    <sheet name="release" sheetId="1" r:id="rId1"/>
    <sheet name="summary" sheetId="2" r:id="rId2"/>
    <sheet name="by report " sheetId="3" r:id="rId3"/>
  </sheets>
  <calcPr calcId="125725"/>
</workbook>
</file>

<file path=xl/calcChain.xml><?xml version="1.0" encoding="utf-8"?>
<calcChain xmlns="http://schemas.openxmlformats.org/spreadsheetml/2006/main">
  <c r="J12" i="1"/>
  <c r="J8"/>
  <c r="I26"/>
  <c r="H26"/>
  <c r="G26"/>
  <c r="F26"/>
  <c r="E26"/>
  <c r="D26"/>
  <c r="C26"/>
  <c r="J25"/>
  <c r="I25"/>
  <c r="I29" s="1"/>
  <c r="H25"/>
  <c r="H29" s="1"/>
  <c r="G25"/>
  <c r="G29" s="1"/>
  <c r="F25"/>
  <c r="F29" s="1"/>
  <c r="E25"/>
  <c r="E29" s="1"/>
  <c r="D25"/>
  <c r="D29" s="1"/>
  <c r="C25"/>
  <c r="C29" s="1"/>
  <c r="J21"/>
  <c r="J20"/>
  <c r="J19"/>
  <c r="J18"/>
  <c r="J17"/>
  <c r="J16"/>
  <c r="J15"/>
  <c r="J14"/>
  <c r="J13"/>
  <c r="J26" l="1"/>
  <c r="J29" s="1"/>
</calcChain>
</file>

<file path=xl/sharedStrings.xml><?xml version="1.0" encoding="utf-8"?>
<sst xmlns="http://schemas.openxmlformats.org/spreadsheetml/2006/main" count="132" uniqueCount="75">
  <si>
    <t>Federal</t>
  </si>
  <si>
    <t>Contributions</t>
  </si>
  <si>
    <t>Contributions and Loans</t>
  </si>
  <si>
    <t>Other Loans</t>
  </si>
  <si>
    <t>Transfers</t>
  </si>
  <si>
    <t>Matching</t>
  </si>
  <si>
    <t>From Individuals</t>
  </si>
  <si>
    <t>from Cmte's</t>
  </si>
  <si>
    <t>from the Candidate</t>
  </si>
  <si>
    <t>Minus</t>
  </si>
  <si>
    <t>from Previous</t>
  </si>
  <si>
    <t>Other</t>
  </si>
  <si>
    <t>Funds</t>
  </si>
  <si>
    <t>Minus Refunds</t>
  </si>
  <si>
    <t>Minus Repayments</t>
  </si>
  <si>
    <t>Repayments</t>
  </si>
  <si>
    <t>Campaigns</t>
  </si>
  <si>
    <t>Receipts</t>
  </si>
  <si>
    <t>Total</t>
  </si>
  <si>
    <t>Republicans</t>
  </si>
  <si>
    <t>Bush*</t>
  </si>
  <si>
    <t>Democrats</t>
  </si>
  <si>
    <t>Clark**</t>
  </si>
  <si>
    <t>Dean</t>
  </si>
  <si>
    <t>Edwards</t>
  </si>
  <si>
    <t>Gephardt</t>
  </si>
  <si>
    <t>Kerry</t>
  </si>
  <si>
    <t>Kucinich</t>
  </si>
  <si>
    <t>LaRouche</t>
  </si>
  <si>
    <t>Lieberman</t>
  </si>
  <si>
    <t>Moseley Braun</t>
  </si>
  <si>
    <t>Sharpton</t>
  </si>
  <si>
    <t>Total Republican</t>
  </si>
  <si>
    <t>Total Democrats</t>
  </si>
  <si>
    <t>Grand Total</t>
  </si>
  <si>
    <t>** First Financial Report for 2004 Cycle - 2003Q3</t>
  </si>
  <si>
    <t>Presidential Pre-Nomination Campaign Receipts Through June 30, 2003</t>
  </si>
  <si>
    <t>* First Financial Report for 2004 Cycle - 2003 Q2</t>
  </si>
  <si>
    <t>CANDIDATE</t>
  </si>
  <si>
    <t>SUM(VS.FED_FUNDS_PER)</t>
  </si>
  <si>
    <t>SUM(VS.INDV_CONTB-VS.INDV_REF)</t>
  </si>
  <si>
    <t>SUM(VS.OTH_CMTE_CONTB-VS.OTH_CMTE_REF)</t>
  </si>
  <si>
    <t>SUM((VS.CAND_CNTB+VS.CAND_LOAN)-VS.CAND_LOAN_REPYMNT)</t>
  </si>
  <si>
    <t>SUM(VS.OTH_LOANS-VS.OTH_LOAN_REPYMTS)</t>
  </si>
  <si>
    <t>SUM(VS.TRANF_FROM_OTHER_AUTH_CMTE)</t>
  </si>
  <si>
    <t>SUM(VS.OTHER_RECEIPTS)</t>
  </si>
  <si>
    <t>Bush</t>
  </si>
  <si>
    <t>CMTE_ID</t>
  </si>
  <si>
    <t>CVG_END_DT</t>
  </si>
  <si>
    <t>RPT_YR</t>
  </si>
  <si>
    <t>RPT_TP</t>
  </si>
  <si>
    <t>FED_FUNDS_PER</t>
  </si>
  <si>
    <t>INDV_CONTB</t>
  </si>
  <si>
    <t>INDV_REF</t>
  </si>
  <si>
    <t>OTH_CMTE_CONTB</t>
  </si>
  <si>
    <t>OTH_CMTE_REF</t>
  </si>
  <si>
    <t>CAND_CNTB</t>
  </si>
  <si>
    <t>CAND_LOAN</t>
  </si>
  <si>
    <t>CAND_LOAN_REPYMNT</t>
  </si>
  <si>
    <t>OTH_LOANS</t>
  </si>
  <si>
    <t>OTH_LOAN_REPYMTS</t>
  </si>
  <si>
    <t>TRANF_FROM_OTHER_AUTH_CMTE</t>
  </si>
  <si>
    <t>OTHER_RECEIPTS</t>
  </si>
  <si>
    <t>C00386987</t>
  </si>
  <si>
    <t>Q2</t>
  </si>
  <si>
    <t>C00378125</t>
  </si>
  <si>
    <t>Q1</t>
  </si>
  <si>
    <t>C00384073</t>
  </si>
  <si>
    <t>C00384123</t>
  </si>
  <si>
    <t>C00383653</t>
  </si>
  <si>
    <t>C00385146</t>
  </si>
  <si>
    <t>C00364091</t>
  </si>
  <si>
    <t>C00384297</t>
  </si>
  <si>
    <t>C00385021</t>
  </si>
  <si>
    <t>C00384388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</si>
</sst>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2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activeCell="B35" sqref="B35"/>
    </sheetView>
  </sheetViews>
  <sheetFormatPr defaultRowHeight="15"/>
  <cols>
    <col min="1" max="1" width="6.42578125" customWidth="1"/>
    <col min="2" max="2" width="12.7109375" customWidth="1"/>
    <col min="3" max="3" width="9.140625" style="1" bestFit="1" customWidth="1"/>
    <col min="4" max="4" width="16.7109375" style="1" customWidth="1"/>
    <col min="5" max="5" width="14.140625" style="1" bestFit="1" customWidth="1"/>
    <col min="6" max="6" width="19.7109375" style="1" customWidth="1"/>
    <col min="7" max="8" width="12.42578125" style="1" bestFit="1" customWidth="1"/>
    <col min="9" max="9" width="10.85546875" style="1" bestFit="1" customWidth="1"/>
    <col min="10" max="10" width="14.42578125" style="1" bestFit="1" customWidth="1"/>
  </cols>
  <sheetData>
    <row r="1" spans="1:10">
      <c r="F1" s="2" t="s">
        <v>36</v>
      </c>
    </row>
    <row r="2" spans="1:10">
      <c r="F2" s="2"/>
    </row>
    <row r="3" spans="1:10">
      <c r="C3" s="2" t="s">
        <v>0</v>
      </c>
      <c r="D3" s="2" t="s">
        <v>1</v>
      </c>
      <c r="E3" s="2" t="s">
        <v>1</v>
      </c>
      <c r="F3" s="2" t="s">
        <v>2</v>
      </c>
      <c r="G3" s="2" t="s">
        <v>3</v>
      </c>
      <c r="H3" s="2" t="s">
        <v>4</v>
      </c>
      <c r="I3" s="2"/>
      <c r="J3" s="2"/>
    </row>
    <row r="4" spans="1:10"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/>
    </row>
    <row r="5" spans="1:10">
      <c r="C5" s="2" t="s">
        <v>12</v>
      </c>
      <c r="D5" s="2" t="s">
        <v>13</v>
      </c>
      <c r="E5" s="2" t="s">
        <v>13</v>
      </c>
      <c r="F5" s="2" t="s">
        <v>14</v>
      </c>
      <c r="G5" s="2" t="s">
        <v>15</v>
      </c>
      <c r="H5" s="2" t="s">
        <v>16</v>
      </c>
      <c r="I5" s="2" t="s">
        <v>17</v>
      </c>
      <c r="J5" s="2" t="s">
        <v>18</v>
      </c>
    </row>
    <row r="7" spans="1:10">
      <c r="A7" s="3" t="s">
        <v>19</v>
      </c>
      <c r="B7" s="3"/>
    </row>
    <row r="8" spans="1:10">
      <c r="A8" s="3"/>
      <c r="B8" t="s">
        <v>20</v>
      </c>
      <c r="C8" s="1">
        <v>0</v>
      </c>
      <c r="D8" s="1">
        <v>33637483.509999998</v>
      </c>
      <c r="E8" s="1">
        <v>801475</v>
      </c>
      <c r="F8" s="1">
        <v>0</v>
      </c>
      <c r="G8" s="1">
        <v>0</v>
      </c>
      <c r="H8" s="1">
        <v>671000</v>
      </c>
      <c r="I8" s="1">
        <v>0</v>
      </c>
      <c r="J8" s="1">
        <f>SUM(C8:I8)</f>
        <v>35109958.509999998</v>
      </c>
    </row>
    <row r="9" spans="1:10">
      <c r="A9" s="3"/>
      <c r="B9" s="3"/>
    </row>
    <row r="10" spans="1:10">
      <c r="A10" s="3"/>
      <c r="B10" s="3"/>
    </row>
    <row r="11" spans="1:10">
      <c r="A11" s="3" t="s">
        <v>21</v>
      </c>
      <c r="B11" s="3"/>
    </row>
    <row r="12" spans="1:10">
      <c r="A12" s="3"/>
      <c r="B12" t="s">
        <v>22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>SUM(C12:I12)</f>
        <v>0</v>
      </c>
    </row>
    <row r="13" spans="1:10">
      <c r="A13" s="3"/>
      <c r="B13" t="s">
        <v>23</v>
      </c>
      <c r="C13" s="1">
        <v>0</v>
      </c>
      <c r="D13" s="1">
        <v>10213126.390000001</v>
      </c>
      <c r="E13" s="1">
        <v>5500</v>
      </c>
      <c r="F13" s="1">
        <v>0</v>
      </c>
      <c r="G13" s="1">
        <v>0</v>
      </c>
      <c r="H13" s="1">
        <v>0</v>
      </c>
      <c r="I13" s="1">
        <v>4042.69</v>
      </c>
      <c r="J13" s="1">
        <f>SUM(C13:I13)</f>
        <v>10222669.08</v>
      </c>
    </row>
    <row r="14" spans="1:10">
      <c r="A14" s="3"/>
      <c r="B14" t="s">
        <v>24</v>
      </c>
      <c r="C14" s="1">
        <v>0</v>
      </c>
      <c r="D14" s="1">
        <v>11869045.140000001</v>
      </c>
      <c r="E14" s="1">
        <v>2000</v>
      </c>
      <c r="F14" s="1">
        <v>0</v>
      </c>
      <c r="G14" s="1">
        <v>0</v>
      </c>
      <c r="H14" s="1">
        <v>0</v>
      </c>
      <c r="I14" s="1">
        <v>0</v>
      </c>
      <c r="J14" s="1">
        <f t="shared" ref="J14:J21" si="0">SUM(C14:I14)</f>
        <v>11871045.140000001</v>
      </c>
    </row>
    <row r="15" spans="1:10">
      <c r="A15" s="3"/>
      <c r="B15" t="s">
        <v>25</v>
      </c>
      <c r="C15" s="1">
        <v>0</v>
      </c>
      <c r="D15" s="1">
        <v>7093374.8300000001</v>
      </c>
      <c r="E15" s="1">
        <v>288191.34999999998</v>
      </c>
      <c r="F15" s="1">
        <v>0</v>
      </c>
      <c r="G15" s="1">
        <v>0</v>
      </c>
      <c r="H15" s="1">
        <v>2403521.36</v>
      </c>
      <c r="I15" s="1">
        <v>1402.42</v>
      </c>
      <c r="J15" s="1">
        <f t="shared" si="0"/>
        <v>9786489.959999999</v>
      </c>
    </row>
    <row r="16" spans="1:10">
      <c r="A16" s="3"/>
      <c r="B16" t="s">
        <v>26</v>
      </c>
      <c r="C16" s="1">
        <v>0</v>
      </c>
      <c r="D16" s="1">
        <v>12781163.57</v>
      </c>
      <c r="E16" s="1">
        <v>25075</v>
      </c>
      <c r="F16" s="1">
        <v>0</v>
      </c>
      <c r="G16" s="1">
        <v>0</v>
      </c>
      <c r="H16" s="1">
        <v>0</v>
      </c>
      <c r="I16" s="1">
        <v>19990.96</v>
      </c>
      <c r="J16" s="1">
        <f t="shared" si="0"/>
        <v>12826229.530000001</v>
      </c>
    </row>
    <row r="17" spans="1:10">
      <c r="A17" s="3"/>
      <c r="B17" t="s">
        <v>27</v>
      </c>
      <c r="C17" s="1">
        <v>0</v>
      </c>
      <c r="D17" s="1">
        <v>1728126.28</v>
      </c>
      <c r="E17" s="1">
        <v>1000</v>
      </c>
      <c r="F17" s="1">
        <v>0</v>
      </c>
      <c r="G17" s="1">
        <v>0</v>
      </c>
      <c r="H17" s="1">
        <v>0</v>
      </c>
      <c r="I17" s="1">
        <v>0</v>
      </c>
      <c r="J17" s="1">
        <f t="shared" si="0"/>
        <v>1729126.28</v>
      </c>
    </row>
    <row r="18" spans="1:10">
      <c r="A18" s="3"/>
      <c r="B18" t="s">
        <v>28</v>
      </c>
      <c r="C18" s="1">
        <v>0</v>
      </c>
      <c r="D18" s="1">
        <v>1656019.38</v>
      </c>
      <c r="E18" s="1">
        <v>1600</v>
      </c>
      <c r="F18" s="1">
        <v>0</v>
      </c>
      <c r="G18" s="1">
        <v>0</v>
      </c>
      <c r="H18" s="1">
        <v>0</v>
      </c>
      <c r="I18" s="1">
        <v>50.56</v>
      </c>
      <c r="J18" s="1">
        <f t="shared" si="0"/>
        <v>1657669.94</v>
      </c>
    </row>
    <row r="19" spans="1:10">
      <c r="A19" s="3"/>
      <c r="B19" t="s">
        <v>29</v>
      </c>
      <c r="C19" s="1">
        <v>0</v>
      </c>
      <c r="D19" s="1">
        <v>8033153.0599999996</v>
      </c>
      <c r="E19" s="1">
        <v>83160.039999999994</v>
      </c>
      <c r="F19" s="1">
        <v>2000</v>
      </c>
      <c r="G19" s="1">
        <v>0</v>
      </c>
      <c r="H19" s="1">
        <v>0</v>
      </c>
      <c r="I19" s="1">
        <v>0</v>
      </c>
      <c r="J19" s="1">
        <f t="shared" si="0"/>
        <v>8118313.0999999996</v>
      </c>
    </row>
    <row r="20" spans="1:10">
      <c r="A20" s="3"/>
      <c r="B20" t="s">
        <v>30</v>
      </c>
      <c r="C20" s="1">
        <v>0</v>
      </c>
      <c r="D20" s="1">
        <v>213258.85</v>
      </c>
      <c r="E20" s="1">
        <v>3000</v>
      </c>
      <c r="F20" s="1">
        <v>0</v>
      </c>
      <c r="G20" s="1">
        <v>0</v>
      </c>
      <c r="H20" s="1">
        <v>0</v>
      </c>
      <c r="I20" s="1">
        <v>0</v>
      </c>
      <c r="J20" s="1">
        <f t="shared" si="0"/>
        <v>216258.85</v>
      </c>
    </row>
    <row r="21" spans="1:10">
      <c r="A21" s="3"/>
      <c r="B21" t="s">
        <v>31</v>
      </c>
      <c r="C21" s="1">
        <v>0</v>
      </c>
      <c r="D21" s="1">
        <v>132860</v>
      </c>
      <c r="E21" s="1">
        <v>2000</v>
      </c>
      <c r="F21" s="1">
        <v>0</v>
      </c>
      <c r="G21" s="1">
        <v>0</v>
      </c>
      <c r="H21" s="1">
        <v>0</v>
      </c>
      <c r="I21" s="1">
        <v>107615</v>
      </c>
      <c r="J21" s="1">
        <f t="shared" si="0"/>
        <v>242475</v>
      </c>
    </row>
    <row r="22" spans="1:10">
      <c r="A22" s="3"/>
    </row>
    <row r="23" spans="1:10">
      <c r="A23" s="3"/>
      <c r="B23" s="3"/>
    </row>
    <row r="24" spans="1:10">
      <c r="A24" s="3"/>
      <c r="B24" s="3"/>
    </row>
    <row r="25" spans="1:10">
      <c r="A25" s="3" t="s">
        <v>32</v>
      </c>
      <c r="B25" s="3"/>
      <c r="C25" s="1">
        <f>C10+SUM(C8)</f>
        <v>0</v>
      </c>
      <c r="D25" s="1">
        <f t="shared" ref="D25:J25" si="1">D10+SUM(D8)</f>
        <v>33637483.509999998</v>
      </c>
      <c r="E25" s="1">
        <f t="shared" si="1"/>
        <v>801475</v>
      </c>
      <c r="F25" s="1">
        <f t="shared" si="1"/>
        <v>0</v>
      </c>
      <c r="G25" s="1">
        <f t="shared" si="1"/>
        <v>0</v>
      </c>
      <c r="H25" s="1">
        <f t="shared" si="1"/>
        <v>671000</v>
      </c>
      <c r="I25" s="1">
        <f t="shared" si="1"/>
        <v>0</v>
      </c>
      <c r="J25" s="1">
        <f t="shared" si="1"/>
        <v>35109958.509999998</v>
      </c>
    </row>
    <row r="26" spans="1:10">
      <c r="A26" s="3" t="s">
        <v>33</v>
      </c>
      <c r="B26" s="3"/>
      <c r="C26" s="1">
        <f>SUM(C12:C21)</f>
        <v>0</v>
      </c>
      <c r="D26" s="1">
        <f t="shared" ref="D26:J26" si="2">SUM(D12:D21)</f>
        <v>53720127.500000007</v>
      </c>
      <c r="E26" s="1">
        <f t="shared" si="2"/>
        <v>411526.38999999996</v>
      </c>
      <c r="F26" s="1">
        <f t="shared" si="2"/>
        <v>2000</v>
      </c>
      <c r="G26" s="1">
        <f t="shared" si="2"/>
        <v>0</v>
      </c>
      <c r="H26" s="1">
        <f t="shared" si="2"/>
        <v>2403521.36</v>
      </c>
      <c r="I26" s="1">
        <f t="shared" si="2"/>
        <v>133101.63</v>
      </c>
      <c r="J26" s="1">
        <f t="shared" si="2"/>
        <v>56670276.880000003</v>
      </c>
    </row>
    <row r="27" spans="1:10">
      <c r="A27" s="3"/>
      <c r="B27" s="3"/>
    </row>
    <row r="28" spans="1:10">
      <c r="A28" s="3"/>
      <c r="B28" s="3"/>
    </row>
    <row r="29" spans="1:10">
      <c r="A29" s="3" t="s">
        <v>34</v>
      </c>
      <c r="B29" s="3"/>
      <c r="C29" s="1">
        <f>C25+C26</f>
        <v>0</v>
      </c>
      <c r="D29" s="1">
        <f t="shared" ref="D29:J29" si="3">D25+D26</f>
        <v>87357611.010000005</v>
      </c>
      <c r="E29" s="1">
        <f t="shared" si="3"/>
        <v>1213001.3899999999</v>
      </c>
      <c r="F29" s="1">
        <f t="shared" si="3"/>
        <v>2000</v>
      </c>
      <c r="G29" s="1">
        <f t="shared" si="3"/>
        <v>0</v>
      </c>
      <c r="H29" s="1">
        <f t="shared" si="3"/>
        <v>3074521.36</v>
      </c>
      <c r="I29" s="1">
        <f t="shared" si="3"/>
        <v>133101.63</v>
      </c>
      <c r="J29" s="1">
        <f t="shared" si="3"/>
        <v>91780235.390000001</v>
      </c>
    </row>
    <row r="31" spans="1:10">
      <c r="A31" t="s">
        <v>37</v>
      </c>
    </row>
    <row r="32" spans="1:10">
      <c r="A32" t="s">
        <v>35</v>
      </c>
    </row>
  </sheetData>
  <pageMargins left="0.3" right="0.32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topLeftCell="F1" workbookViewId="0">
      <selection activeCell="B3" sqref="B3:H11"/>
    </sheetView>
  </sheetViews>
  <sheetFormatPr defaultRowHeight="15"/>
  <cols>
    <col min="1" max="1" width="14.28515625" bestFit="1" customWidth="1"/>
    <col min="2" max="2" width="24.28515625" bestFit="1" customWidth="1"/>
    <col min="3" max="3" width="34.140625" bestFit="1" customWidth="1"/>
    <col min="4" max="4" width="44.42578125" bestFit="1" customWidth="1"/>
    <col min="5" max="5" width="62.42578125" bestFit="1" customWidth="1"/>
    <col min="6" max="6" width="43.42578125" bestFit="1" customWidth="1"/>
    <col min="7" max="7" width="41" bestFit="1" customWidth="1"/>
    <col min="8" max="8" width="24.5703125" bestFit="1" customWidth="1"/>
  </cols>
  <sheetData>
    <row r="1" spans="1:8">
      <c r="A1" t="s">
        <v>38</v>
      </c>
      <c r="B1" t="s">
        <v>39</v>
      </c>
      <c r="C1" t="s">
        <v>40</v>
      </c>
      <c r="D1" t="s">
        <v>41</v>
      </c>
      <c r="E1" t="s">
        <v>42</v>
      </c>
      <c r="F1" t="s">
        <v>43</v>
      </c>
      <c r="G1" t="s">
        <v>44</v>
      </c>
      <c r="H1" t="s">
        <v>45</v>
      </c>
    </row>
    <row r="2" spans="1:8">
      <c r="A2" t="s">
        <v>46</v>
      </c>
      <c r="B2">
        <v>0</v>
      </c>
      <c r="C2">
        <v>33637483.509999998</v>
      </c>
      <c r="D2">
        <v>801475</v>
      </c>
      <c r="E2">
        <v>0</v>
      </c>
      <c r="F2">
        <v>0</v>
      </c>
      <c r="G2">
        <v>671000</v>
      </c>
      <c r="H2">
        <v>0</v>
      </c>
    </row>
    <row r="3" spans="1:8">
      <c r="A3" t="s">
        <v>23</v>
      </c>
      <c r="B3">
        <v>0</v>
      </c>
      <c r="C3">
        <v>10213126.390000001</v>
      </c>
      <c r="D3">
        <v>5500</v>
      </c>
      <c r="E3">
        <v>0</v>
      </c>
      <c r="F3">
        <v>0</v>
      </c>
      <c r="G3">
        <v>0</v>
      </c>
      <c r="H3">
        <v>4042.69</v>
      </c>
    </row>
    <row r="4" spans="1:8">
      <c r="A4" t="s">
        <v>24</v>
      </c>
      <c r="B4">
        <v>0</v>
      </c>
      <c r="C4">
        <v>11869045.140000001</v>
      </c>
      <c r="D4">
        <v>2000</v>
      </c>
      <c r="E4">
        <v>0</v>
      </c>
      <c r="F4">
        <v>0</v>
      </c>
      <c r="G4">
        <v>0</v>
      </c>
      <c r="H4">
        <v>0</v>
      </c>
    </row>
    <row r="5" spans="1:8">
      <c r="A5" t="s">
        <v>25</v>
      </c>
      <c r="B5">
        <v>0</v>
      </c>
      <c r="C5">
        <v>7093374.8300000001</v>
      </c>
      <c r="D5">
        <v>288191.34999999998</v>
      </c>
      <c r="E5">
        <v>0</v>
      </c>
      <c r="F5">
        <v>0</v>
      </c>
      <c r="G5">
        <v>2403521.36</v>
      </c>
      <c r="H5">
        <v>1402.42</v>
      </c>
    </row>
    <row r="6" spans="1:8">
      <c r="A6" t="s">
        <v>26</v>
      </c>
      <c r="B6">
        <v>0</v>
      </c>
      <c r="C6">
        <v>12781163.57</v>
      </c>
      <c r="D6">
        <v>25075</v>
      </c>
      <c r="E6">
        <v>0</v>
      </c>
      <c r="F6">
        <v>0</v>
      </c>
      <c r="G6">
        <v>0</v>
      </c>
      <c r="H6">
        <v>19990.96</v>
      </c>
    </row>
    <row r="7" spans="1:8">
      <c r="A7" t="s">
        <v>27</v>
      </c>
      <c r="B7">
        <v>0</v>
      </c>
      <c r="C7">
        <v>1728126.28</v>
      </c>
      <c r="D7">
        <v>1000</v>
      </c>
      <c r="E7">
        <v>0</v>
      </c>
      <c r="F7">
        <v>0</v>
      </c>
      <c r="G7">
        <v>0</v>
      </c>
      <c r="H7">
        <v>0</v>
      </c>
    </row>
    <row r="8" spans="1:8">
      <c r="A8" t="s">
        <v>28</v>
      </c>
      <c r="B8">
        <v>0</v>
      </c>
      <c r="C8">
        <v>1656019.38</v>
      </c>
      <c r="D8">
        <v>1600</v>
      </c>
      <c r="E8">
        <v>0</v>
      </c>
      <c r="F8">
        <v>0</v>
      </c>
      <c r="G8">
        <v>0</v>
      </c>
      <c r="H8">
        <v>50.56</v>
      </c>
    </row>
    <row r="9" spans="1:8">
      <c r="A9" t="s">
        <v>29</v>
      </c>
      <c r="B9">
        <v>0</v>
      </c>
      <c r="C9">
        <v>8033153.0599999996</v>
      </c>
      <c r="D9">
        <v>83160.039999999994</v>
      </c>
      <c r="E9">
        <v>2000</v>
      </c>
      <c r="F9">
        <v>0</v>
      </c>
      <c r="G9">
        <v>0</v>
      </c>
      <c r="H9">
        <v>0</v>
      </c>
    </row>
    <row r="10" spans="1:8">
      <c r="A10" t="s">
        <v>30</v>
      </c>
      <c r="B10">
        <v>0</v>
      </c>
      <c r="C10">
        <v>213258.85</v>
      </c>
      <c r="D10">
        <v>3000</v>
      </c>
      <c r="E10">
        <v>0</v>
      </c>
      <c r="F10">
        <v>0</v>
      </c>
      <c r="G10">
        <v>0</v>
      </c>
      <c r="H10">
        <v>0</v>
      </c>
    </row>
    <row r="11" spans="1:8">
      <c r="A11" t="s">
        <v>31</v>
      </c>
      <c r="B11">
        <v>0</v>
      </c>
      <c r="C11">
        <v>132860</v>
      </c>
      <c r="D11">
        <v>2000</v>
      </c>
      <c r="E11">
        <v>0</v>
      </c>
      <c r="F11">
        <v>0</v>
      </c>
      <c r="G11">
        <v>0</v>
      </c>
      <c r="H11">
        <v>107615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0"/>
  <sheetViews>
    <sheetView workbookViewId="0">
      <selection activeCell="H15" sqref="H15"/>
    </sheetView>
  </sheetViews>
  <sheetFormatPr defaultRowHeight="15"/>
  <cols>
    <col min="1" max="1" width="14.28515625" bestFit="1" customWidth="1"/>
    <col min="2" max="2" width="10.140625" bestFit="1" customWidth="1"/>
    <col min="3" max="3" width="12.7109375" bestFit="1" customWidth="1"/>
    <col min="4" max="5" width="7.42578125" bestFit="1" customWidth="1"/>
    <col min="6" max="6" width="15.7109375" bestFit="1" customWidth="1"/>
    <col min="7" max="7" width="12.7109375" bestFit="1" customWidth="1"/>
    <col min="8" max="8" width="9.7109375" bestFit="1" customWidth="1"/>
    <col min="9" max="9" width="18" bestFit="1" customWidth="1"/>
    <col min="10" max="10" width="14.85546875" bestFit="1" customWidth="1"/>
    <col min="11" max="11" width="11.85546875" bestFit="1" customWidth="1"/>
    <col min="12" max="12" width="12.140625" bestFit="1" customWidth="1"/>
    <col min="13" max="13" width="22" bestFit="1" customWidth="1"/>
    <col min="14" max="14" width="11.7109375" bestFit="1" customWidth="1"/>
    <col min="15" max="15" width="20" bestFit="1" customWidth="1"/>
    <col min="16" max="16" width="32.42578125" bestFit="1" customWidth="1"/>
    <col min="17" max="17" width="16" bestFit="1" customWidth="1"/>
  </cols>
  <sheetData>
    <row r="1" spans="1:17">
      <c r="A1" t="s">
        <v>38</v>
      </c>
      <c r="B1" t="s">
        <v>47</v>
      </c>
      <c r="C1" t="s">
        <v>48</v>
      </c>
      <c r="D1" t="s">
        <v>49</v>
      </c>
      <c r="E1" t="s">
        <v>50</v>
      </c>
      <c r="F1" t="s">
        <v>51</v>
      </c>
      <c r="G1" t="s">
        <v>52</v>
      </c>
      <c r="H1" t="s">
        <v>53</v>
      </c>
      <c r="I1" t="s">
        <v>54</v>
      </c>
      <c r="J1" t="s">
        <v>55</v>
      </c>
      <c r="K1" t="s">
        <v>56</v>
      </c>
      <c r="L1" t="s">
        <v>57</v>
      </c>
      <c r="M1" t="s">
        <v>58</v>
      </c>
      <c r="N1" t="s">
        <v>59</v>
      </c>
      <c r="O1" t="s">
        <v>60</v>
      </c>
      <c r="P1" t="s">
        <v>61</v>
      </c>
      <c r="Q1" t="s">
        <v>62</v>
      </c>
    </row>
    <row r="2" spans="1:17">
      <c r="A2" t="s">
        <v>46</v>
      </c>
      <c r="B2" t="s">
        <v>63</v>
      </c>
      <c r="C2">
        <v>20030630</v>
      </c>
      <c r="D2">
        <v>2003</v>
      </c>
      <c r="E2" t="s">
        <v>64</v>
      </c>
      <c r="F2">
        <v>0</v>
      </c>
      <c r="G2">
        <v>33653383.509999998</v>
      </c>
      <c r="H2">
        <v>15900</v>
      </c>
      <c r="I2">
        <v>817475</v>
      </c>
      <c r="J2">
        <v>16000</v>
      </c>
      <c r="K2">
        <v>0</v>
      </c>
      <c r="L2">
        <v>0</v>
      </c>
      <c r="M2">
        <v>0</v>
      </c>
      <c r="N2">
        <v>0</v>
      </c>
      <c r="O2">
        <v>0</v>
      </c>
      <c r="P2">
        <v>671000</v>
      </c>
      <c r="Q2">
        <v>0</v>
      </c>
    </row>
    <row r="3" spans="1:17">
      <c r="A3" t="s">
        <v>23</v>
      </c>
      <c r="B3" t="s">
        <v>65</v>
      </c>
      <c r="C3">
        <v>20030331</v>
      </c>
      <c r="D3">
        <v>2003</v>
      </c>
      <c r="E3" t="s">
        <v>66</v>
      </c>
      <c r="F3">
        <v>0</v>
      </c>
      <c r="G3">
        <v>2637209.83</v>
      </c>
      <c r="H3">
        <v>0</v>
      </c>
      <c r="I3">
        <v>2000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</row>
    <row r="4" spans="1:17">
      <c r="A4" t="s">
        <v>23</v>
      </c>
      <c r="B4" t="s">
        <v>65</v>
      </c>
      <c r="C4">
        <v>20030630</v>
      </c>
      <c r="D4">
        <v>2003</v>
      </c>
      <c r="E4" t="s">
        <v>64</v>
      </c>
      <c r="F4">
        <v>0</v>
      </c>
      <c r="G4">
        <v>7593554.5700000003</v>
      </c>
      <c r="H4">
        <v>17638.009999999998</v>
      </c>
      <c r="I4">
        <v>3500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4042.69</v>
      </c>
    </row>
    <row r="5" spans="1:17">
      <c r="A5" t="s">
        <v>24</v>
      </c>
      <c r="B5" t="s">
        <v>67</v>
      </c>
      <c r="C5">
        <v>20030630</v>
      </c>
      <c r="D5">
        <v>2003</v>
      </c>
      <c r="E5" t="s">
        <v>64</v>
      </c>
      <c r="F5">
        <v>0</v>
      </c>
      <c r="G5">
        <v>4494384.62</v>
      </c>
      <c r="H5">
        <v>22175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</row>
    <row r="6" spans="1:17">
      <c r="A6" t="s">
        <v>24</v>
      </c>
      <c r="B6" t="s">
        <v>67</v>
      </c>
      <c r="C6">
        <v>20030331</v>
      </c>
      <c r="D6">
        <v>2003</v>
      </c>
      <c r="E6" t="s">
        <v>66</v>
      </c>
      <c r="F6">
        <v>0</v>
      </c>
      <c r="G6">
        <v>7403935.5199999996</v>
      </c>
      <c r="H6">
        <v>7100</v>
      </c>
      <c r="I6">
        <v>2000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</row>
    <row r="7" spans="1:17">
      <c r="A7" t="s">
        <v>25</v>
      </c>
      <c r="B7" t="s">
        <v>68</v>
      </c>
      <c r="C7">
        <v>20030630</v>
      </c>
      <c r="D7">
        <v>2003</v>
      </c>
      <c r="E7" t="s">
        <v>64</v>
      </c>
      <c r="F7">
        <v>0</v>
      </c>
      <c r="G7">
        <v>3760066.38</v>
      </c>
      <c r="H7">
        <v>5140</v>
      </c>
      <c r="I7">
        <v>115966.24</v>
      </c>
      <c r="J7">
        <v>5000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1315.52</v>
      </c>
    </row>
    <row r="8" spans="1:17">
      <c r="A8" t="s">
        <v>25</v>
      </c>
      <c r="B8" t="s">
        <v>68</v>
      </c>
      <c r="C8">
        <v>20030331</v>
      </c>
      <c r="D8">
        <v>2003</v>
      </c>
      <c r="E8" t="s">
        <v>66</v>
      </c>
      <c r="F8">
        <v>0</v>
      </c>
      <c r="G8">
        <v>3338448.45</v>
      </c>
      <c r="H8">
        <v>0</v>
      </c>
      <c r="I8">
        <v>177225.11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2403521.36</v>
      </c>
      <c r="Q8">
        <v>86.9</v>
      </c>
    </row>
    <row r="9" spans="1:17">
      <c r="A9" t="s">
        <v>26</v>
      </c>
      <c r="B9" t="s">
        <v>69</v>
      </c>
      <c r="C9">
        <v>20030630</v>
      </c>
      <c r="D9">
        <v>2003</v>
      </c>
      <c r="E9" t="s">
        <v>64</v>
      </c>
      <c r="F9">
        <v>0</v>
      </c>
      <c r="G9">
        <v>5854765.5700000003</v>
      </c>
      <c r="H9">
        <v>25950</v>
      </c>
      <c r="I9">
        <v>10075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16514.240000000002</v>
      </c>
    </row>
    <row r="10" spans="1:17">
      <c r="A10" t="s">
        <v>26</v>
      </c>
      <c r="B10" t="s">
        <v>69</v>
      </c>
      <c r="C10">
        <v>20030331</v>
      </c>
      <c r="D10">
        <v>2003</v>
      </c>
      <c r="E10" t="s">
        <v>66</v>
      </c>
      <c r="F10">
        <v>0</v>
      </c>
      <c r="G10">
        <v>6956448</v>
      </c>
      <c r="H10">
        <v>4100</v>
      </c>
      <c r="I10">
        <v>15000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3476.72</v>
      </c>
    </row>
    <row r="11" spans="1:17">
      <c r="A11" t="s">
        <v>27</v>
      </c>
      <c r="B11" t="s">
        <v>70</v>
      </c>
      <c r="C11">
        <v>20030630</v>
      </c>
      <c r="D11">
        <v>2003</v>
      </c>
      <c r="E11" t="s">
        <v>64</v>
      </c>
      <c r="F11">
        <v>0</v>
      </c>
      <c r="G11">
        <v>1559127.59</v>
      </c>
      <c r="H11">
        <v>2462.6799999999998</v>
      </c>
      <c r="I11">
        <v>1000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</row>
    <row r="12" spans="1:17">
      <c r="A12" t="s">
        <v>27</v>
      </c>
      <c r="B12" t="s">
        <v>70</v>
      </c>
      <c r="C12">
        <v>20030331</v>
      </c>
      <c r="D12">
        <v>2003</v>
      </c>
      <c r="E12" t="s">
        <v>66</v>
      </c>
      <c r="F12">
        <v>0</v>
      </c>
      <c r="G12">
        <v>171546.37</v>
      </c>
      <c r="H12">
        <v>85</v>
      </c>
      <c r="I12">
        <v>0</v>
      </c>
      <c r="J12">
        <v>0</v>
      </c>
      <c r="K12">
        <v>0</v>
      </c>
      <c r="L12">
        <v>2000</v>
      </c>
      <c r="M12">
        <v>2000</v>
      </c>
      <c r="N12">
        <v>5000</v>
      </c>
      <c r="O12">
        <v>5000</v>
      </c>
      <c r="P12">
        <v>0</v>
      </c>
      <c r="Q12">
        <v>0</v>
      </c>
    </row>
    <row r="13" spans="1:17">
      <c r="A13" t="s">
        <v>28</v>
      </c>
      <c r="B13" t="s">
        <v>71</v>
      </c>
      <c r="C13">
        <v>20030331</v>
      </c>
      <c r="D13">
        <v>2003</v>
      </c>
      <c r="E13" t="s">
        <v>66</v>
      </c>
      <c r="F13">
        <v>0</v>
      </c>
      <c r="G13">
        <v>821086.32</v>
      </c>
      <c r="H13">
        <v>2025</v>
      </c>
      <c r="I13">
        <v>600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10</v>
      </c>
    </row>
    <row r="14" spans="1:17">
      <c r="A14" t="s">
        <v>28</v>
      </c>
      <c r="B14" t="s">
        <v>71</v>
      </c>
      <c r="C14">
        <v>20030630</v>
      </c>
      <c r="D14">
        <v>2003</v>
      </c>
      <c r="E14" t="s">
        <v>64</v>
      </c>
      <c r="F14">
        <v>0</v>
      </c>
      <c r="G14">
        <v>838595.06</v>
      </c>
      <c r="H14">
        <v>1637</v>
      </c>
      <c r="I14">
        <v>1000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40.56</v>
      </c>
    </row>
    <row r="15" spans="1:17">
      <c r="A15" t="s">
        <v>29</v>
      </c>
      <c r="B15" t="s">
        <v>72</v>
      </c>
      <c r="C15">
        <v>20030630</v>
      </c>
      <c r="D15">
        <v>2003</v>
      </c>
      <c r="E15" t="s">
        <v>64</v>
      </c>
      <c r="F15">
        <v>0</v>
      </c>
      <c r="G15">
        <v>5069648.2</v>
      </c>
      <c r="H15">
        <v>21418.52</v>
      </c>
      <c r="I15">
        <v>57460.04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</row>
    <row r="16" spans="1:17">
      <c r="A16" t="s">
        <v>29</v>
      </c>
      <c r="B16" t="s">
        <v>72</v>
      </c>
      <c r="C16">
        <v>20030331</v>
      </c>
      <c r="D16">
        <v>2003</v>
      </c>
      <c r="E16" t="s">
        <v>66</v>
      </c>
      <c r="F16">
        <v>0</v>
      </c>
      <c r="G16">
        <v>2984923.38</v>
      </c>
      <c r="H16">
        <v>0</v>
      </c>
      <c r="I16">
        <v>26700</v>
      </c>
      <c r="J16">
        <v>1000</v>
      </c>
      <c r="K16">
        <v>2000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</row>
    <row r="17" spans="1:17">
      <c r="A17" t="s">
        <v>30</v>
      </c>
      <c r="B17" t="s">
        <v>73</v>
      </c>
      <c r="C17">
        <v>20030331</v>
      </c>
      <c r="D17">
        <v>2003</v>
      </c>
      <c r="E17" t="s">
        <v>66</v>
      </c>
      <c r="F17">
        <v>0</v>
      </c>
      <c r="G17">
        <v>72450.61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</row>
    <row r="18" spans="1:17">
      <c r="A18" t="s">
        <v>30</v>
      </c>
      <c r="B18" t="s">
        <v>73</v>
      </c>
      <c r="C18">
        <v>20030630</v>
      </c>
      <c r="D18">
        <v>2003</v>
      </c>
      <c r="E18" t="s">
        <v>64</v>
      </c>
      <c r="F18">
        <v>0</v>
      </c>
      <c r="G18">
        <v>140808.24</v>
      </c>
      <c r="H18">
        <v>0</v>
      </c>
      <c r="I18">
        <v>3000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</row>
    <row r="19" spans="1:17">
      <c r="A19" t="s">
        <v>31</v>
      </c>
      <c r="B19" t="s">
        <v>74</v>
      </c>
      <c r="C19">
        <v>20030331</v>
      </c>
      <c r="D19">
        <v>2003</v>
      </c>
      <c r="E19" t="s">
        <v>66</v>
      </c>
      <c r="F19">
        <v>0</v>
      </c>
      <c r="G19">
        <v>82646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107615</v>
      </c>
    </row>
    <row r="20" spans="1:17">
      <c r="A20" t="s">
        <v>31</v>
      </c>
      <c r="B20" t="s">
        <v>74</v>
      </c>
      <c r="C20">
        <v>20030630</v>
      </c>
      <c r="D20">
        <v>2003</v>
      </c>
      <c r="E20" t="s">
        <v>64</v>
      </c>
      <c r="F20">
        <v>0</v>
      </c>
      <c r="G20">
        <v>52814</v>
      </c>
      <c r="H20">
        <v>2600</v>
      </c>
      <c r="I20">
        <v>2000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release</vt:lpstr>
      <vt:lpstr>summary</vt:lpstr>
      <vt:lpstr>by report 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win7admn</cp:lastModifiedBy>
  <cp:lastPrinted>2012-02-17T20:50:42Z</cp:lastPrinted>
  <dcterms:created xsi:type="dcterms:W3CDTF">2012-02-13T19:12:12Z</dcterms:created>
  <dcterms:modified xsi:type="dcterms:W3CDTF">2014-06-09T13:15:18Z</dcterms:modified>
</cp:coreProperties>
</file>