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residential Table 1" sheetId="1" r:id="rId1"/>
  </sheets>
  <calcPr calcId="125725"/>
</workbook>
</file>

<file path=xl/calcChain.xml><?xml version="1.0" encoding="utf-8"?>
<calcChain xmlns="http://schemas.openxmlformats.org/spreadsheetml/2006/main">
  <c r="I16" i="1"/>
  <c r="H16"/>
  <c r="H21" s="1"/>
  <c r="G16"/>
  <c r="G21" s="1"/>
  <c r="F16"/>
  <c r="F21" s="1"/>
  <c r="E16"/>
  <c r="E21" s="1"/>
  <c r="D16"/>
  <c r="D21" s="1"/>
  <c r="C16"/>
  <c r="C21" s="1"/>
  <c r="J18"/>
  <c r="I21"/>
  <c r="J14"/>
  <c r="J11"/>
  <c r="J8"/>
  <c r="J16" l="1"/>
  <c r="J21" s="1"/>
</calcChain>
</file>

<file path=xl/sharedStrings.xml><?xml version="1.0" encoding="utf-8"?>
<sst xmlns="http://schemas.openxmlformats.org/spreadsheetml/2006/main" count="30" uniqueCount="28">
  <si>
    <t>Federal</t>
  </si>
  <si>
    <t>Contributions</t>
  </si>
  <si>
    <t>Contributions/Loans</t>
  </si>
  <si>
    <t>Other Loans</t>
  </si>
  <si>
    <t>Matching</t>
  </si>
  <si>
    <t>From Individuals</t>
  </si>
  <si>
    <t>from Cmte's</t>
  </si>
  <si>
    <t>from the Candidate</t>
  </si>
  <si>
    <t>Minus</t>
  </si>
  <si>
    <t>Other</t>
  </si>
  <si>
    <t>Funds</t>
  </si>
  <si>
    <t>Minus Refunds</t>
  </si>
  <si>
    <t>Minus Repayments</t>
  </si>
  <si>
    <t>Repayments</t>
  </si>
  <si>
    <t>Transfers</t>
  </si>
  <si>
    <t>Receipts</t>
  </si>
  <si>
    <t>Total</t>
  </si>
  <si>
    <t>Republicans</t>
  </si>
  <si>
    <t>Democrats</t>
  </si>
  <si>
    <t>Others</t>
  </si>
  <si>
    <t>(Excludes General Election Candidates)</t>
  </si>
  <si>
    <t>Grand Total</t>
  </si>
  <si>
    <t>Presidential Campaign Receipts Through September 30, 2000</t>
  </si>
  <si>
    <t>Total General Election Candidates (3)</t>
  </si>
  <si>
    <t>Bush</t>
  </si>
  <si>
    <t>Buchanan</t>
  </si>
  <si>
    <t>Gore</t>
  </si>
  <si>
    <t>Total Primary Candidates (14)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</si>
</sst>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2"/>
      <color theme="1"/>
      <name val="Times New Roman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C27" sqref="C27"/>
    </sheetView>
  </sheetViews>
  <sheetFormatPr defaultRowHeight="15.75"/>
  <cols>
    <col min="1" max="1" width="1.25" customWidth="1"/>
    <col min="2" max="2" width="25.75" customWidth="1"/>
    <col min="3" max="3" width="11.875" style="2" bestFit="1" customWidth="1"/>
    <col min="4" max="4" width="13.875" style="2" customWidth="1"/>
    <col min="5" max="5" width="12.25" style="2" customWidth="1"/>
    <col min="6" max="6" width="15.75" style="2" customWidth="1"/>
    <col min="7" max="7" width="10.875" style="2" bestFit="1" customWidth="1"/>
    <col min="8" max="8" width="11" style="2" customWidth="1"/>
    <col min="9" max="9" width="9.875" style="2" bestFit="1" customWidth="1"/>
    <col min="10" max="10" width="12.375" style="2" customWidth="1"/>
  </cols>
  <sheetData>
    <row r="1" spans="1:11">
      <c r="B1" s="7" t="s">
        <v>22</v>
      </c>
      <c r="C1" s="7"/>
      <c r="D1" s="7"/>
      <c r="E1" s="7"/>
      <c r="F1" s="7"/>
      <c r="G1" s="7"/>
      <c r="H1" s="7"/>
      <c r="I1" s="7"/>
      <c r="J1" s="7"/>
      <c r="K1" s="1"/>
    </row>
    <row r="2" spans="1:1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C3" s="1" t="s">
        <v>0</v>
      </c>
      <c r="D3" s="1" t="s">
        <v>1</v>
      </c>
      <c r="E3" s="1" t="s">
        <v>1</v>
      </c>
      <c r="F3" s="1" t="s">
        <v>2</v>
      </c>
      <c r="G3" s="1" t="s">
        <v>3</v>
      </c>
      <c r="I3" s="1"/>
      <c r="J3" s="1"/>
    </row>
    <row r="4" spans="1:11"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/>
      <c r="I4" s="1" t="s">
        <v>9</v>
      </c>
      <c r="J4" s="1"/>
    </row>
    <row r="5" spans="1:11">
      <c r="C5" s="1" t="s">
        <v>10</v>
      </c>
      <c r="D5" s="1" t="s">
        <v>11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</row>
    <row r="7" spans="1:11">
      <c r="A7" s="3" t="s">
        <v>17</v>
      </c>
      <c r="B7" s="3"/>
      <c r="C7"/>
    </row>
    <row r="8" spans="1:11">
      <c r="A8" s="3"/>
      <c r="B8" t="s">
        <v>24</v>
      </c>
      <c r="C8" s="2">
        <v>67560000</v>
      </c>
      <c r="D8" s="2">
        <v>96618646.879999995</v>
      </c>
      <c r="E8" s="2">
        <v>2103872</v>
      </c>
      <c r="F8" s="2">
        <v>0</v>
      </c>
      <c r="G8" s="2">
        <v>0</v>
      </c>
      <c r="H8" s="2">
        <v>1233925.6499999999</v>
      </c>
      <c r="I8" s="2">
        <v>1558399.6</v>
      </c>
      <c r="J8" s="2">
        <f>SUM(C8:I8)</f>
        <v>169074844.13</v>
      </c>
    </row>
    <row r="9" spans="1:11">
      <c r="A9" s="3"/>
      <c r="B9" s="3"/>
    </row>
    <row r="10" spans="1:11">
      <c r="A10" s="3" t="s">
        <v>18</v>
      </c>
      <c r="B10" s="3"/>
    </row>
    <row r="11" spans="1:11">
      <c r="A11" s="3"/>
      <c r="B11" t="s">
        <v>26</v>
      </c>
      <c r="C11" s="2">
        <v>83016081</v>
      </c>
      <c r="D11" s="2">
        <v>42748684</v>
      </c>
      <c r="E11" s="2">
        <v>0</v>
      </c>
      <c r="F11" s="2">
        <v>0</v>
      </c>
      <c r="G11" s="2">
        <v>0</v>
      </c>
      <c r="H11" s="2">
        <v>303998</v>
      </c>
      <c r="I11" s="2">
        <v>50625</v>
      </c>
      <c r="J11" s="2">
        <f>SUM(C11:I11)</f>
        <v>126119388</v>
      </c>
    </row>
    <row r="12" spans="1:11">
      <c r="A12" s="3"/>
      <c r="B12" s="3"/>
    </row>
    <row r="13" spans="1:11">
      <c r="A13" s="3" t="s">
        <v>19</v>
      </c>
      <c r="B13" s="3"/>
    </row>
    <row r="14" spans="1:11">
      <c r="A14" s="3"/>
      <c r="B14" t="s">
        <v>25</v>
      </c>
      <c r="C14" s="2">
        <v>16737870.51</v>
      </c>
      <c r="D14" s="2">
        <v>7120133.46</v>
      </c>
      <c r="E14" s="2">
        <v>-500</v>
      </c>
      <c r="F14" s="2">
        <v>42000</v>
      </c>
      <c r="G14" s="2">
        <v>-15000</v>
      </c>
      <c r="H14" s="2">
        <v>0</v>
      </c>
      <c r="I14" s="2">
        <v>1901362.47</v>
      </c>
      <c r="J14" s="2">
        <f t="shared" ref="J14" si="0">SUM(C14:I14)</f>
        <v>25785866.439999998</v>
      </c>
    </row>
    <row r="15" spans="1:11">
      <c r="A15" s="3"/>
    </row>
    <row r="16" spans="1:11">
      <c r="A16" s="4" t="s">
        <v>23</v>
      </c>
      <c r="C16" s="2">
        <f>SUM(C8+C11+C14)</f>
        <v>167313951.50999999</v>
      </c>
      <c r="D16" s="2">
        <f t="shared" ref="D16:I16" si="1">SUM(D8+D11+D14)</f>
        <v>146487464.34</v>
      </c>
      <c r="E16" s="2">
        <f t="shared" si="1"/>
        <v>2103372</v>
      </c>
      <c r="F16" s="2">
        <f t="shared" si="1"/>
        <v>42000</v>
      </c>
      <c r="G16" s="2">
        <f t="shared" si="1"/>
        <v>-15000</v>
      </c>
      <c r="H16" s="2">
        <f t="shared" si="1"/>
        <v>1537923.65</v>
      </c>
      <c r="I16" s="2">
        <f t="shared" si="1"/>
        <v>3510387.0700000003</v>
      </c>
      <c r="J16" s="2">
        <f>SUM(J8:J14)</f>
        <v>320980098.56999999</v>
      </c>
    </row>
    <row r="17" spans="1:10">
      <c r="A17" s="3"/>
    </row>
    <row r="18" spans="1:10">
      <c r="A18" s="4" t="s">
        <v>27</v>
      </c>
      <c r="C18" s="2">
        <v>40453818.129999995</v>
      </c>
      <c r="D18" s="2">
        <v>99206224.969999999</v>
      </c>
      <c r="E18" s="2">
        <v>867655</v>
      </c>
      <c r="F18" s="2">
        <v>39717266</v>
      </c>
      <c r="G18" s="2">
        <v>-1177491</v>
      </c>
      <c r="H18" s="2">
        <v>2114290</v>
      </c>
      <c r="I18" s="2">
        <v>805798.34</v>
      </c>
      <c r="J18" s="2">
        <f t="shared" ref="J18" si="2">SUM(C18:I18)</f>
        <v>181987561.44</v>
      </c>
    </row>
    <row r="19" spans="1:10">
      <c r="A19" s="5" t="s">
        <v>20</v>
      </c>
    </row>
    <row r="20" spans="1:10">
      <c r="A20" s="3"/>
    </row>
    <row r="21" spans="1:10">
      <c r="A21" s="3" t="s">
        <v>21</v>
      </c>
      <c r="B21" s="3"/>
      <c r="C21" s="6">
        <f>C16+C18</f>
        <v>207767769.63999999</v>
      </c>
      <c r="D21" s="6">
        <f t="shared" ref="D21:J21" si="3">D16+D18</f>
        <v>245693689.31</v>
      </c>
      <c r="E21" s="6">
        <f t="shared" si="3"/>
        <v>2971027</v>
      </c>
      <c r="F21" s="6">
        <f t="shared" si="3"/>
        <v>39759266</v>
      </c>
      <c r="G21" s="6">
        <f t="shared" si="3"/>
        <v>-1192491</v>
      </c>
      <c r="H21" s="6">
        <f t="shared" si="3"/>
        <v>3652213.65</v>
      </c>
      <c r="I21" s="6">
        <f t="shared" si="3"/>
        <v>4316185.41</v>
      </c>
      <c r="J21" s="6">
        <f t="shared" si="3"/>
        <v>502967660.00999999</v>
      </c>
    </row>
  </sheetData>
  <mergeCells count="1">
    <mergeCell ref="B1:J1"/>
  </mergeCells>
  <pageMargins left="0.24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2013-01-24T21:54:45Z</cp:lastPrinted>
  <dcterms:created xsi:type="dcterms:W3CDTF">2013-01-23T20:15:38Z</dcterms:created>
  <dcterms:modified xsi:type="dcterms:W3CDTF">2013-01-24T21:55:00Z</dcterms:modified>
</cp:coreProperties>
</file>